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M:\ECO3 scoring tool\api\"/>
    </mc:Choice>
  </mc:AlternateContent>
  <xr:revisionPtr revIDLastSave="0" documentId="13_ncr:1_{7F1290E2-0498-44B6-8EA6-42B1952F50F1}" xr6:coauthVersionLast="46" xr6:coauthVersionMax="46" xr10:uidLastSave="{00000000-0000-0000-0000-000000000000}"/>
  <workbookProtection workbookAlgorithmName="SHA-512" workbookHashValue="KhQMusBhXFtdSPHNRSNBqZPV1lqNUmcPVB4xxff4ob/Um7ZkMogGinbhLlV1Jxu4fBm51d19fAdK9Wr2DJzF1w==" workbookSaltValue="Yc9BVgg45VhRqaa+RCIDlw==" workbookSpinCount="100000" lockStructure="1"/>
  <bookViews>
    <workbookView xWindow="5640" yWindow="390" windowWidth="21435" windowHeight="13830" tabRatio="810" xr2:uid="{00000000-000D-0000-FFFF-FFFF00000000}"/>
  </bookViews>
  <sheets>
    <sheet name="Note" sheetId="3" r:id="rId1"/>
    <sheet name="Mapping" sheetId="1" state="veryHidden" r:id="rId2"/>
    <sheet name="CWI" sheetId="4" r:id="rId3"/>
    <sheet name="LI" sheetId="5" r:id="rId4"/>
    <sheet name="Boiler" sheetId="6" r:id="rId5"/>
    <sheet name="SWI" sheetId="7" r:id="rId6"/>
    <sheet name="HeatingControls" sheetId="8" r:id="rId7"/>
    <sheet name="ESH" sheetId="9" r:id="rId8"/>
    <sheet name="RIRI" sheetId="10" r:id="rId9"/>
    <sheet name="UFI" sheetId="11" r:id="rId10"/>
    <sheet name="FRI" sheetId="12" r:id="rId11"/>
    <sheet name="DP" sheetId="13" r:id="rId12"/>
    <sheet name="WG" sheetId="14" r:id="rId13"/>
    <sheet name="PHI" sheetId="15" r:id="rId14"/>
    <sheet name="Solar" sheetId="16" r:id="rId15"/>
    <sheet name="HPEDoors" sheetId="17" r:id="rId16"/>
  </sheets>
  <definedNames>
    <definedName name="Air_oil_hybrid_heat_pump">Mapping!$M$41:$O$41</definedName>
    <definedName name="ASHP_central_heating">Mapping!$M$40:$O$40</definedName>
    <definedName name="Biomass_district_heating_system">Mapping!$M$35:$N$35</definedName>
    <definedName name="Biomass_wood_central_heating">Mapping!$M$36:$O$36</definedName>
    <definedName name="Biomass_wood_room_heating">Mapping!$M$37:$P$37</definedName>
    <definedName name="Boiler_uplift">Mapping!$AI$13:$AI$14</definedName>
    <definedName name="Bottled_LPG_back_boiler_to_radiators">Mapping!$M$22:$N$22</definedName>
    <definedName name="Bottled_LPG_boiler">Mapping!$M$20</definedName>
    <definedName name="Bottled_LPG_fire_with_back_boiler">Mapping!$M$23:$N$23</definedName>
    <definedName name="Bottled_LPG_range_cooker_boiler">Mapping!$M$24:$N$24</definedName>
    <definedName name="Bottled_LPG_room_heaters">Mapping!$M$21</definedName>
    <definedName name="bottledlpg">Mapping!$L$20:$L$24</definedName>
    <definedName name="Broken_boiler_replacement">Mapping!$AJ$13:$AJ$14</definedName>
    <definedName name="Broken_boiler_replacement_oil">Mapping!$AK$13</definedName>
    <definedName name="Broken_ESH_replacement">Mapping!$AJ$34</definedName>
    <definedName name="bulklpg">Mapping!$L$25:$L$32</definedName>
    <definedName name="Bungalow">Mapping!$G$16:$G$19</definedName>
    <definedName name="Bungalow_Detached">Mapping!$I$2:$I$4</definedName>
    <definedName name="Bungalow_End_Terrace">Mapping!$I$11:$I$13</definedName>
    <definedName name="Bungalow_EndTerrace">Mapping!$I$11:$I$13</definedName>
    <definedName name="Bungalow_Mid_Terrace">Mapping!$I$8:$I$10</definedName>
    <definedName name="Bungalow_MidTerrace">Mapping!$I$8:$I$10</definedName>
    <definedName name="Bungalow_Semi_Detached">Mapping!$I$5:$I$7</definedName>
    <definedName name="Bungalow_SemiDetached">Mapping!$I$5:$I$7</definedName>
    <definedName name="controls">Mapping!$AG$3:$AG$4</definedName>
    <definedName name="country">Mapping!$U$23:$U$24</definedName>
    <definedName name="CWI">Mapping!$U$7:$U$9</definedName>
    <definedName name="CWI_Partial_fill">Mapping!$U$10</definedName>
    <definedName name="CWIInstallation">Mapping!$T$3:$T$5</definedName>
    <definedName name="Door_Uplift">Mapping!$AF$49:$AF$51</definedName>
    <definedName name="DoorGlazing">Mapping!$AE$49:$AE$50</definedName>
    <definedName name="DoubleParkHome">Mapping!$E$29</definedName>
    <definedName name="DraughtProofing_Uplift">Mapping!$AF$33:$AF$34</definedName>
    <definedName name="Electric_boiler">Mapping!$M$9:$O$9</definedName>
    <definedName name="Electric_ceiling_heaters">Mapping!$M$12:$N$12</definedName>
    <definedName name="Electric_room_heaters">Mapping!$M$11</definedName>
    <definedName name="Electric_storage_heaters">Mapping!$M$10</definedName>
    <definedName name="Electric_underfloor_heating">Mapping!$M$13:$N$13</definedName>
    <definedName name="Electric_warm_air_system">Mapping!$M$14:$N$14</definedName>
    <definedName name="Electricity">Mapping!$L$9:$L$14</definedName>
    <definedName name="England_Wales_Cavity">Mapping!$X$36:$X$39</definedName>
    <definedName name="England_Wales_Cob">Mapping!$X$40:$X$41</definedName>
    <definedName name="England_Wales_Filled_cavity_as_built">Mapping!$X$42:$X$43</definedName>
    <definedName name="England_Wales_Solid_brick">Mapping!$X$44:$X$47</definedName>
    <definedName name="England_Wales_Stone">Mapping!$X$48:$X$51</definedName>
    <definedName name="England_Wales_System_build">Mapping!$X$52:$X$56</definedName>
    <definedName name="England_Wales_Timber_frame">Mapping!$X$57:$X$60</definedName>
    <definedName name="EPS_200100">Mapping!$Z$87:$Z$91</definedName>
    <definedName name="EPS_200170">Mapping!$Z$81:$Z$85</definedName>
    <definedName name="EPS_200200">Mapping!$Z$75:$Z$79</definedName>
    <definedName name="EPS_20045">Mapping!$Z$99:$Z$102</definedName>
    <definedName name="EPS_20060">Mapping!$Z$93:$Z$97</definedName>
    <definedName name="EPS_70_100_150100">Mapping!$Y$87:$Y$91</definedName>
    <definedName name="EPS_70_100_150170">Mapping!$Y$81:$Y$85</definedName>
    <definedName name="EPS_70_100_150200">Mapping!$Y$75:$Y$79</definedName>
    <definedName name="EPS_70_100_15045">Mapping!$Y$99:$Y$102</definedName>
    <definedName name="EPS_70_100_15060">Mapping!$Y$93:$Y$97</definedName>
    <definedName name="ESH_all_measure">Mapping!$AK$25:$AK$27</definedName>
    <definedName name="ESH_BottledLPG">Mapping!$L$72:$L$76</definedName>
    <definedName name="ESH_BulkLPG">Mapping!$L$78:$L$83</definedName>
    <definedName name="ESH_Electricity">Mapping!$L$63:$L$68</definedName>
    <definedName name="ESH_gas">Mapping!$L$59:$L$61</definedName>
    <definedName name="ESH_heatingfuel">Mapping!$M$48:$M$54</definedName>
    <definedName name="ESH_measure">Mapping!$AK$25:$AK$27</definedName>
    <definedName name="ESH_None">Mapping!$L$92</definedName>
    <definedName name="ESH_Oil">Mapping!$L$70</definedName>
    <definedName name="ESH_Repair">Mapping!$AL$34:$AL$35</definedName>
    <definedName name="ESH_SolidFossilFuel">Mapping!$L$85:$L$90</definedName>
    <definedName name="ESH_type">Mapping!$AL$25:$AL$26</definedName>
    <definedName name="ESH_Upgrade">Mapping!$AK$34:$AK$35</definedName>
    <definedName name="ESH_upgrade_measure">Mapping!$AK$26</definedName>
    <definedName name="Flat">Mapping!$C$23:$C$24</definedName>
    <definedName name="Flat_≤2_external_walls">Mapping!$E$15:$E$17</definedName>
    <definedName name="Flat_≥3_external_walls">Mapping!$E$18:$E$20</definedName>
    <definedName name="FRI_Uplift">Mapping!$AE$33:$AE$35</definedName>
    <definedName name="Gas">Mapping!$L$2:$L$8</definedName>
    <definedName name="Gas_back_boiler_to_radiators">Mapping!$M$5:$N$5</definedName>
    <definedName name="Gas_boiler">Mapping!$M$2:$O$2</definedName>
    <definedName name="Gas_district_heating_system">Mapping!$M$6:$N$6</definedName>
    <definedName name="Gas_fire_with_back_boiler">Mapping!$M$4:$N$4</definedName>
    <definedName name="Gas_range_cooker">Mapping!$M$7:$O$7</definedName>
    <definedName name="Gas_room_heaters">Mapping!$M$3</definedName>
    <definedName name="Gas_uplift">Mapping!$X$10:$X$11</definedName>
    <definedName name="Gas_warm_air_system">Mapping!$M$8:$N$8</definedName>
    <definedName name="Graphite_Enhanced_EPS100">Mapping!$AA$87:$AA$91</definedName>
    <definedName name="Graphite_Enhanced_EPS170">Mapping!$AA$81:$AA$85</definedName>
    <definedName name="Graphite_Enhanced_EPS200">Mapping!$AA$75:$AA$79</definedName>
    <definedName name="Graphite_Enhanced_EPS45">Mapping!$AA$99:$AA$102</definedName>
    <definedName name="Graphite_Enhanced_EPS60">Mapping!$AA$93:$AA$97</definedName>
    <definedName name="GSHP_central_heating">Mapping!$M$42:$O$42</definedName>
    <definedName name="GSHP_district_heating_system">Mapping!$M$43:$N$43</definedName>
    <definedName name="HC_BottledLPG">Mapping!$L$111:$L$112</definedName>
    <definedName name="HC_BulkLPG">Mapping!$L$114:$L$118</definedName>
    <definedName name="HC_Electricity">Mapping!$L$103:$L$104</definedName>
    <definedName name="HC_Gas">Mapping!$L$98:$L$101</definedName>
    <definedName name="HC_heatingfuel">Mapping!$O$48:$O$54</definedName>
    <definedName name="HC_HeatPump">Mapping!$L$127</definedName>
    <definedName name="HC_Oil">Mapping!$L$106:$L$108</definedName>
    <definedName name="HC_SolidFossilFuel">Mapping!$L$121:$L$124</definedName>
    <definedName name="Heating_control_type">Mapping!$AF$14:$AF$19</definedName>
    <definedName name="Heating_control_type_gas">Mapping!$AF$14:$AF$17</definedName>
    <definedName name="Heating_control_uplift">Mapping!$AG$14:$AG$15</definedName>
    <definedName name="Heatingfuel">Mapping!$K$48:$K$55</definedName>
    <definedName name="heatpump">Mapping!$L$40:$L$43</definedName>
    <definedName name="House">Mapping!$G$46:$G$49</definedName>
    <definedName name="House_Detached">Mapping!$I$23:$I$28</definedName>
    <definedName name="House_End_Terrace">Mapping!$I$39:$I$43</definedName>
    <definedName name="House_EndTerrace">Mapping!$I$39:$I$43</definedName>
    <definedName name="House_Mid_Terrace">Mapping!$I$34:$I$38</definedName>
    <definedName name="House_MidTerrace">Mapping!$I$34:$I$38</definedName>
    <definedName name="House_Semi_Detached">Mapping!$I$29:$I$33</definedName>
    <definedName name="House_SemiDetached">Mapping!$I$29:$I$33</definedName>
    <definedName name="Insulationmaterial">Mapping!$X$23:$X$28</definedName>
    <definedName name="loftpre">Mapping!$W$3:$W$4</definedName>
    <definedName name="LPG_back_boiler_to_radiators">Mapping!$M$26:$N$26</definedName>
    <definedName name="LPG_boiler">Mapping!$M$25:$O$25</definedName>
    <definedName name="LPG_boiler_Special_Condition_18">Mapping!$M$27:$N$27</definedName>
    <definedName name="LPG_district_heating_system">Mapping!$M$28:$N$28</definedName>
    <definedName name="LPG_fire_with_back_boiler">Mapping!$M$29:$N$29</definedName>
    <definedName name="LPG_range_cooker_boiler">Mapping!$M$30</definedName>
    <definedName name="LPG_room_heaters">Mapping!$M$31</definedName>
    <definedName name="LPG_warm_air_system">Mapping!$M$32:$N$32</definedName>
    <definedName name="Maisonette">Mapping!$C$10:$C$11</definedName>
    <definedName name="Maisonette_≤2_external_walls">Mapping!$E$2:$E$4</definedName>
    <definedName name="Maisonette_≥3_external_walls">Mapping!$E$5:$E$7</definedName>
    <definedName name="Mineral_fibre100">Mapping!$X$87:$X$91</definedName>
    <definedName name="Mineral_fibre170">Mapping!$X$81:$X$85</definedName>
    <definedName name="Mineral_fibre200">Mapping!$X$75:$X$79</definedName>
    <definedName name="Mineral_fibre45">Mapping!$X$99:$X$102</definedName>
    <definedName name="Mineral_fibre60">Mapping!$X$93:$X$97</definedName>
    <definedName name="na">Mapping!$AG$5</definedName>
    <definedName name="No_heating_present">Mapping!$M$44</definedName>
    <definedName name="none">Mapping!$L$44</definedName>
    <definedName name="nongas_uplift">Mapping!$X$12:$X$14</definedName>
    <definedName name="Oil">Mapping!$L$15:$L$19</definedName>
    <definedName name="Oil_boiler">Mapping!$M$15:$O$15</definedName>
    <definedName name="Oil_district_heating_system">Mapping!$M$17:$N$17</definedName>
    <definedName name="Oil_range_cooker_boiler">Mapping!$M$18:$N$18</definedName>
    <definedName name="Oil_room_heaters">Mapping!$M$16</definedName>
    <definedName name="Oil_warm_air_system">Mapping!$M$19:$N$19</definedName>
    <definedName name="Park_home_detachment">Mapping!$D$28:$D$29</definedName>
    <definedName name="ParkHome">Mapping!$C$32:$C$33</definedName>
    <definedName name="ParkHome_Installation">Mapping!$AG$41:$AG$43</definedName>
    <definedName name="ParkHome_Uplift">Mapping!$AH$41:$AH$43</definedName>
    <definedName name="Party_wall_insulation">Mapping!$U$11</definedName>
    <definedName name="Phenolic100">Mapping!$AC$87:$AC$91</definedName>
    <definedName name="Phenolic170">Mapping!$AC$81:$AC$85</definedName>
    <definedName name="Phenolic200">Mapping!$AC$75:$AC$79</definedName>
    <definedName name="Phenolic45">Mapping!$AC$99:$AC$102</definedName>
    <definedName name="Phenolic60">Mapping!$AC$93:$AC$97</definedName>
    <definedName name="PIR_100">Mapping!$AB$87:$AB$91</definedName>
    <definedName name="PIR_170">Mapping!$AB$81:$AB$85</definedName>
    <definedName name="PIR_200">Mapping!$AB$75:$AB$79</definedName>
    <definedName name="PIR_45">Mapping!$AB$99:$AB$102</definedName>
    <definedName name="PIR_60">Mapping!$AB$93:$AB$97</definedName>
    <definedName name="post_install_heating">Mapping!$AI$2:$AI$8</definedName>
    <definedName name="post_install_heating_oil">Mapping!$AJ$2:$AJ$9</definedName>
    <definedName name="Property">Mapping!$A$2:$A$5</definedName>
    <definedName name="RIRI_Residualarea">Mapping!$AE$25:$AE$26</definedName>
    <definedName name="RIRI_Uplift">Mapping!$AF$25:$AF$27</definedName>
    <definedName name="Scotland_Cavity">Mapping!$Y$36:$Y$39</definedName>
    <definedName name="Scotland_Cob">Mapping!$Y$40:$Y$41</definedName>
    <definedName name="Scotland_Filled_cavity_as_built">Mapping!$Y$42:$Y$43</definedName>
    <definedName name="Scotland_Solid_brick">Mapping!$Y$44:$Y$47</definedName>
    <definedName name="Scotland_Stone">Mapping!$Y$48:$Y$51</definedName>
    <definedName name="Scotland_System_build">Mapping!$Y$52:$Y$56</definedName>
    <definedName name="Scotland_Timber_frame">Mapping!$Y$57:$Y$60</definedName>
    <definedName name="SingleParkHome">Mapping!$E$28</definedName>
    <definedName name="Solar_Electricity">Mapping!$L$133:$L$138</definedName>
    <definedName name="Solar_heatingfuel">Mapping!$P$48:$P$50</definedName>
    <definedName name="Solar_HeatPump">Mapping!$L$140:$L$141</definedName>
    <definedName name="Solar_None">Mapping!$L$143</definedName>
    <definedName name="Solar_Uplift">Mapping!$AG$33:$AG$34</definedName>
    <definedName name="Solid_fossil_fuel_back_boiler_to_radiators">Mapping!$M$38:$O$38</definedName>
    <definedName name="Solid_fossil_fuel_boiler">Mapping!$M$33:$N$33</definedName>
    <definedName name="Solid_fossil_fuel_fire_with_back_boiler">Mapping!$M$39</definedName>
    <definedName name="Solid_fossil_fuel_room_heaters">Mapping!$M$34</definedName>
    <definedName name="Solidfossilfuel">Mapping!$L$33:$L$39</definedName>
    <definedName name="SWIInstallation">Mapping!$T$23:$T$24</definedName>
    <definedName name="SWIWalls">Mapping!$V$23:$V$29</definedName>
    <definedName name="UFI_Installation">Mapping!$AG$25:$AG$26</definedName>
    <definedName name="UFI_Uplift">Mapping!$AH$25:$AH$27</definedName>
    <definedName name="wall_type">Mapping!$AE$3:$AE$4</definedName>
    <definedName name="WGlazing_Installation">Mapping!$AE$41:$AE$42</definedName>
    <definedName name="WGlazing_Uplift">Mapping!$AF$41:$AF$42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7" l="1"/>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2" i="7"/>
  <c r="AE3" i="7"/>
  <c r="AE4" i="7"/>
  <c r="AE5" i="7"/>
  <c r="AE6" i="7"/>
  <c r="AE7" i="7"/>
  <c r="AE8" i="7"/>
  <c r="AE9" i="7"/>
  <c r="AE10" i="7"/>
  <c r="AE11" i="7"/>
  <c r="AE12" i="7"/>
  <c r="AE13" i="7"/>
  <c r="AE14" i="7"/>
  <c r="AE15" i="7"/>
  <c r="AE16" i="7"/>
  <c r="AE17" i="7"/>
  <c r="AE18" i="7"/>
  <c r="AE19" i="7"/>
  <c r="AE20" i="7"/>
  <c r="AE21" i="7"/>
  <c r="A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Apat-dell</author>
  </authors>
  <commentList>
    <comment ref="AK12" authorId="0" shapeId="0" xr:uid="{E7C85E9A-F93B-4625-B5A3-22C06D2F6A57}">
      <text>
        <r>
          <rPr>
            <b/>
            <sz val="9"/>
            <color indexed="81"/>
            <rFont val="Tahoma"/>
            <family val="2"/>
          </rPr>
          <t>Apat-dell:</t>
        </r>
        <r>
          <rPr>
            <sz val="9"/>
            <color indexed="81"/>
            <rFont val="Tahoma"/>
            <family val="2"/>
          </rPr>
          <t xml:space="preserve">
for Oil based Oil boiler, District heating, range cooker.</t>
        </r>
      </text>
    </comment>
  </commentList>
</comments>
</file>

<file path=xl/sharedStrings.xml><?xml version="1.0" encoding="utf-8"?>
<sst xmlns="http://schemas.openxmlformats.org/spreadsheetml/2006/main" count="1101" uniqueCount="360">
  <si>
    <t>Property</t>
  </si>
  <si>
    <t>Detachment</t>
  </si>
  <si>
    <t>Bedrooms</t>
  </si>
  <si>
    <t>Flat</t>
  </si>
  <si>
    <t>3+</t>
  </si>
  <si>
    <t>Maisonette</t>
  </si>
  <si>
    <t>Detached</t>
  </si>
  <si>
    <t>House</t>
  </si>
  <si>
    <t>6+</t>
  </si>
  <si>
    <t>5+</t>
  </si>
  <si>
    <t>Park home</t>
  </si>
  <si>
    <t>N/A</t>
  </si>
  <si>
    <t>Heating fuel</t>
  </si>
  <si>
    <t>Heating system</t>
  </si>
  <si>
    <t>Gas</t>
  </si>
  <si>
    <t>Gas boiler</t>
  </si>
  <si>
    <t>Gas room heaters</t>
  </si>
  <si>
    <t>Gas back boiler to radiators</t>
  </si>
  <si>
    <t>Gas district heating system</t>
  </si>
  <si>
    <t>Gas warm air system</t>
  </si>
  <si>
    <t>Electricity</t>
  </si>
  <si>
    <t>Electric boiler</t>
  </si>
  <si>
    <t>Electric storage heaters</t>
  </si>
  <si>
    <t>Electric room heaters</t>
  </si>
  <si>
    <t>Electric ceiling heaters</t>
  </si>
  <si>
    <t>Electric underfloor heating</t>
  </si>
  <si>
    <t>Electric warm air system</t>
  </si>
  <si>
    <t>Oil</t>
  </si>
  <si>
    <t>Oil boiler</t>
  </si>
  <si>
    <t>Oil room heaters</t>
  </si>
  <si>
    <t>Oil district heating system</t>
  </si>
  <si>
    <t>Oil range cooker boiler</t>
  </si>
  <si>
    <t>Oil warm air system</t>
  </si>
  <si>
    <t>Bottled LPG boiler</t>
  </si>
  <si>
    <t>Bottled LPG room heaters</t>
  </si>
  <si>
    <t>Bottled LPG back boiler to radiators</t>
  </si>
  <si>
    <t>Bottled LPG fire with back boiler</t>
  </si>
  <si>
    <t>Bottled LPG range cooker boiler</t>
  </si>
  <si>
    <t>LPG boiler</t>
  </si>
  <si>
    <t>LPG back boiler to radiators</t>
  </si>
  <si>
    <t>LPG district heating system</t>
  </si>
  <si>
    <t>LPG fire with back boiler</t>
  </si>
  <si>
    <t>LPG range cooker boiler</t>
  </si>
  <si>
    <t>LPG room heaters</t>
  </si>
  <si>
    <t>LPG warm air system</t>
  </si>
  <si>
    <t>Solid fossil fuel room heaters</t>
  </si>
  <si>
    <t>Biomass district heating system</t>
  </si>
  <si>
    <t>Solid fossil fuel back boiler to radiators</t>
  </si>
  <si>
    <t>Solid fossil fuel fire with back boiler</t>
  </si>
  <si>
    <t>ASHP central heating</t>
  </si>
  <si>
    <t>GSHP district heating system</t>
  </si>
  <si>
    <t>None</t>
  </si>
  <si>
    <t>Property type</t>
  </si>
  <si>
    <t>Detachment type</t>
  </si>
  <si>
    <t>No. of bedrooms</t>
  </si>
  <si>
    <t>Heatingfuel</t>
  </si>
  <si>
    <t>Bungalow</t>
  </si>
  <si>
    <t>BottledLPG</t>
  </si>
  <si>
    <t>BulkLPG</t>
  </si>
  <si>
    <t>HeatPump</t>
  </si>
  <si>
    <t>Note</t>
  </si>
  <si>
    <t>SolidFossilFuel</t>
  </si>
  <si>
    <t>Loft Insulation</t>
  </si>
  <si>
    <t>Boiler</t>
  </si>
  <si>
    <t>Heating Controls</t>
  </si>
  <si>
    <t>Room in Roof Insulation</t>
  </si>
  <si>
    <t>Flat Roof Insulation</t>
  </si>
  <si>
    <t>Draught Proofing</t>
  </si>
  <si>
    <t>Window Glazing</t>
  </si>
  <si>
    <t>Solar PV</t>
  </si>
  <si>
    <t>CWI</t>
  </si>
  <si>
    <t>LI</t>
  </si>
  <si>
    <t>ESH</t>
  </si>
  <si>
    <t>FRI</t>
  </si>
  <si>
    <t>SWI</t>
  </si>
  <si>
    <t>HeatingControls</t>
  </si>
  <si>
    <t>RIRI</t>
  </si>
  <si>
    <t>UFI</t>
  </si>
  <si>
    <t>Solar</t>
  </si>
  <si>
    <t>Installation type</t>
  </si>
  <si>
    <t>Thermal conductivity</t>
  </si>
  <si>
    <t>Uplift</t>
  </si>
  <si>
    <t xml:space="preserve">CWI Dropdown </t>
  </si>
  <si>
    <t>LI Dropdown</t>
  </si>
  <si>
    <t>Boiler Dropdown</t>
  </si>
  <si>
    <t>CWI thermal conductivity</t>
  </si>
  <si>
    <t>CWI uplift</t>
  </si>
  <si>
    <t>LI Pre-existing insulation</t>
  </si>
  <si>
    <t>LI Uplift</t>
  </si>
  <si>
    <t>Wall type</t>
  </si>
  <si>
    <t>Measure type</t>
  </si>
  <si>
    <t>Controls present?</t>
  </si>
  <si>
    <t>Repair warranty</t>
  </si>
  <si>
    <t>≤ 100mm</t>
  </si>
  <si>
    <t>Solid</t>
  </si>
  <si>
    <t>First time central heating</t>
  </si>
  <si>
    <t>No</t>
  </si>
  <si>
    <t>LA_F&amp;G_nonPRS_insulation</t>
  </si>
  <si>
    <t>Cavity</t>
  </si>
  <si>
    <t>Broken boiler replacement</t>
  </si>
  <si>
    <t>Yes</t>
  </si>
  <si>
    <t>Boiler upgrade</t>
  </si>
  <si>
    <t>Broken_CH_cap_renew</t>
  </si>
  <si>
    <t>Boiler repair</t>
  </si>
  <si>
    <t>ASHP</t>
  </si>
  <si>
    <t>Broken_CH_secondary</t>
  </si>
  <si>
    <t>GSHP</t>
  </si>
  <si>
    <t>Biomass boiler</t>
  </si>
  <si>
    <t>SWI Dropdown</t>
  </si>
  <si>
    <t>Heating Controls Dropdown</t>
  </si>
  <si>
    <t>ESH Dropdown</t>
  </si>
  <si>
    <t>Country</t>
  </si>
  <si>
    <t>Construction age</t>
  </si>
  <si>
    <t>Insulation material</t>
  </si>
  <si>
    <t>Insulation thickness</t>
  </si>
  <si>
    <t>External wall insulation</t>
  </si>
  <si>
    <t>Standard heating controls</t>
  </si>
  <si>
    <t>Broken ESH replacement</t>
  </si>
  <si>
    <t>Broken ESH</t>
  </si>
  <si>
    <t>Internal wall insulation</t>
  </si>
  <si>
    <t>Scotland</t>
  </si>
  <si>
    <t>ESH Upgrade</t>
  </si>
  <si>
    <t>ESH Repair</t>
  </si>
  <si>
    <t>TRVs with Smart thermostat</t>
  </si>
  <si>
    <t>Stone</t>
  </si>
  <si>
    <t>Cob</t>
  </si>
  <si>
    <t>RIRI Dropdown</t>
  </si>
  <si>
    <t>UFI Dropdown</t>
  </si>
  <si>
    <t>Insulated residual area?</t>
  </si>
  <si>
    <t>Under Floor</t>
  </si>
  <si>
    <t>Solid Floor</t>
  </si>
  <si>
    <t>nonmainsgas_insulation</t>
  </si>
  <si>
    <t>FRI Dropdown</t>
  </si>
  <si>
    <t>Window Glazing Dropdown</t>
  </si>
  <si>
    <t>Solar PV Dropdown</t>
  </si>
  <si>
    <t>High Prf. Door Dropdown</t>
  </si>
  <si>
    <t>Park Home Dropdown</t>
  </si>
  <si>
    <t>Single to double glazing</t>
  </si>
  <si>
    <t>Wall</t>
  </si>
  <si>
    <t>Improved double glazing</t>
  </si>
  <si>
    <t>Floor</t>
  </si>
  <si>
    <t>Roof</t>
  </si>
  <si>
    <t>ECO funding rate, Pence</t>
  </si>
  <si>
    <t>CWI Installation type</t>
  </si>
  <si>
    <t>Party_wall_insulation</t>
  </si>
  <si>
    <t>Gas_uplift</t>
  </si>
  <si>
    <t>nongas_uplift</t>
  </si>
  <si>
    <t>Pre-existing Insulation</t>
  </si>
  <si>
    <t>&gt; 100mm</t>
  </si>
  <si>
    <t>EPS 70, 100, 150</t>
  </si>
  <si>
    <t>Graphite Enhanced EPS</t>
  </si>
  <si>
    <t>PIR</t>
  </si>
  <si>
    <t>Phenolic</t>
  </si>
  <si>
    <t>EPS 200</t>
  </si>
  <si>
    <t>Post-install U value</t>
  </si>
  <si>
    <t xml:space="preserve">Wall Type </t>
  </si>
  <si>
    <t xml:space="preserve">Starting wall U-value (W/m2) </t>
  </si>
  <si>
    <t>Finishing wall U-value</t>
  </si>
  <si>
    <t>Deemed score</t>
  </si>
  <si>
    <t>Mineral Fibre</t>
  </si>
  <si>
    <t>(U-value change)</t>
  </si>
  <si>
    <t>2-&gt; 0.6</t>
  </si>
  <si>
    <t>2-&gt; 0.35</t>
  </si>
  <si>
    <t>2-&gt; 0.3</t>
  </si>
  <si>
    <t>2 -&gt; 0.25</t>
  </si>
  <si>
    <t>2 -&gt; 0.18</t>
  </si>
  <si>
    <t>1.7 -&gt; 0.55</t>
  </si>
  <si>
    <t>1.7 -&gt; 0.32</t>
  </si>
  <si>
    <t>1.7 -&gt; 0.3</t>
  </si>
  <si>
    <t>1.7 -&gt; 0.23</t>
  </si>
  <si>
    <t>1.7 -&gt; 0.18</t>
  </si>
  <si>
    <t>1.0 -&gt; 0.45</t>
  </si>
  <si>
    <t>1.0 -&gt; 0.32</t>
  </si>
  <si>
    <t>1.0 -&gt; 0.3</t>
  </si>
  <si>
    <t>1.0 -&gt; 0.21</t>
  </si>
  <si>
    <t>1.0 -&gt; 0.17</t>
  </si>
  <si>
    <t>0.6 -&gt; 0.35</t>
  </si>
  <si>
    <t>0.6 -&gt; 0.3</t>
  </si>
  <si>
    <t>0.6 -&gt; 0.24</t>
  </si>
  <si>
    <t>0.6 -&gt; 0.18</t>
  </si>
  <si>
    <t>0.6 -&gt; 0.15</t>
  </si>
  <si>
    <t>0.45 -&gt; 0.3</t>
  </si>
  <si>
    <t>0.45 -&gt; 0.21</t>
  </si>
  <si>
    <t>0.45 -&gt; 0.17</t>
  </si>
  <si>
    <t>0.45 -&gt; 0.14</t>
  </si>
  <si>
    <t xml:space="preserve">E&amp;W Starting U-Value </t>
  </si>
  <si>
    <t xml:space="preserve">Scots Starting U-value </t>
  </si>
  <si>
    <t>Scotland age</t>
  </si>
  <si>
    <t>England_Wales</t>
  </si>
  <si>
    <t>England_Wales age</t>
  </si>
  <si>
    <t>Solid_brick</t>
  </si>
  <si>
    <t>System_build</t>
  </si>
  <si>
    <t>Filled_cavity_as_built</t>
  </si>
  <si>
    <t>Timber_frame</t>
  </si>
  <si>
    <t>uval</t>
  </si>
  <si>
    <t>From 1999</t>
  </si>
  <si>
    <t>Before 1976</t>
  </si>
  <si>
    <t>From 1976</t>
  </si>
  <si>
    <t>1976 - 1983</t>
  </si>
  <si>
    <t>1984 - 1991</t>
  </si>
  <si>
    <t>From 1992</t>
  </si>
  <si>
    <t>Before 1965</t>
  </si>
  <si>
    <t>1965 - 1975</t>
  </si>
  <si>
    <t>Before 1949</t>
  </si>
  <si>
    <t>1950 - 1964</t>
  </si>
  <si>
    <t>Before 1999</t>
  </si>
  <si>
    <t>1976 - 1982</t>
  </si>
  <si>
    <t>1983 - 1995</t>
  </si>
  <si>
    <t>From 1996</t>
  </si>
  <si>
    <t>Before 1996</t>
  </si>
  <si>
    <t>Before 1967</t>
  </si>
  <si>
    <t>1967 - 1975</t>
  </si>
  <si>
    <t>1950 - 1966</t>
  </si>
  <si>
    <t>CavityBefore 1976</t>
  </si>
  <si>
    <t>Cavity1976 - 1982</t>
  </si>
  <si>
    <t>Cavity1983 - 1995</t>
  </si>
  <si>
    <t>CavityFrom 1996</t>
  </si>
  <si>
    <t>CobBefore 1996</t>
  </si>
  <si>
    <t>CobFrom 1996</t>
  </si>
  <si>
    <t>Filled_cavity_as_builtBefore 1976</t>
  </si>
  <si>
    <t>Filled_cavity_as_builtFrom 1976</t>
  </si>
  <si>
    <t>Solid_brickBefore 1976</t>
  </si>
  <si>
    <t>Solid_brick1976 - 1982</t>
  </si>
  <si>
    <t>Solid_brick1983 - 1995</t>
  </si>
  <si>
    <t>Solid_brickFrom 1996</t>
  </si>
  <si>
    <t>StoneBefore 1976</t>
  </si>
  <si>
    <t>Stone1976 - 1982</t>
  </si>
  <si>
    <t>Stone1983 - 1995</t>
  </si>
  <si>
    <t>StoneFrom 1996</t>
  </si>
  <si>
    <t>System_buildBefore 1967</t>
  </si>
  <si>
    <t>System_build1967 - 1975</t>
  </si>
  <si>
    <t>System_build1976 - 1982</t>
  </si>
  <si>
    <t>System_build1983 - 1995</t>
  </si>
  <si>
    <t>System_buildFrom 1996</t>
  </si>
  <si>
    <t>Timber_frameBefore 1949</t>
  </si>
  <si>
    <t>Timber_frame1950 - 1966</t>
  </si>
  <si>
    <t>Timber_frame1967 - 1975</t>
  </si>
  <si>
    <t>Timber_frameFrom 1976</t>
  </si>
  <si>
    <t>Cavity1976 - 1983</t>
  </si>
  <si>
    <t>Cavity1984 - 1991</t>
  </si>
  <si>
    <t>CavityFrom 1992</t>
  </si>
  <si>
    <t>CobBefore 1999</t>
  </si>
  <si>
    <t>CobFrom 1999</t>
  </si>
  <si>
    <t>Solid_brick1976 - 1983</t>
  </si>
  <si>
    <t>Solid_brick1984 - 1991</t>
  </si>
  <si>
    <t>Solid_brickFrom 1992</t>
  </si>
  <si>
    <t>Stone1976 - 1983</t>
  </si>
  <si>
    <t>Stone1984 - 1991</t>
  </si>
  <si>
    <t>StoneFrom 1992</t>
  </si>
  <si>
    <t>System_buildBefore 1965</t>
  </si>
  <si>
    <t>System_build1965 - 1975</t>
  </si>
  <si>
    <t>System_build1976 - 1983</t>
  </si>
  <si>
    <t>System_build1984 - 1991</t>
  </si>
  <si>
    <t>System_buildFrom 1992</t>
  </si>
  <si>
    <t>Timber_frame1950 - 1964</t>
  </si>
  <si>
    <t>Timber_frame1965 - 1975</t>
  </si>
  <si>
    <t>Wall_age_country</t>
  </si>
  <si>
    <t>U-val</t>
  </si>
  <si>
    <t>Mineral_fibre</t>
  </si>
  <si>
    <t>EPS_70_100_150</t>
  </si>
  <si>
    <t>EPS_200</t>
  </si>
  <si>
    <t>Graphite_Enhanced_EPS</t>
  </si>
  <si>
    <t>PIR_</t>
  </si>
  <si>
    <t>MRN</t>
  </si>
  <si>
    <t>2 years</t>
  </si>
  <si>
    <t>Broken Boiler Replacement</t>
  </si>
  <si>
    <t>Boiler Upgrade</t>
  </si>
  <si>
    <t>Boiler Repair</t>
  </si>
  <si>
    <t>First Time Central Heating</t>
  </si>
  <si>
    <t>Gas fire with back boiler</t>
  </si>
  <si>
    <t>Gas range cooker</t>
  </si>
  <si>
    <t>Solid fossil fuel boiler</t>
  </si>
  <si>
    <t>GSHP central heating</t>
  </si>
  <si>
    <t>No heating present</t>
  </si>
  <si>
    <t>LPG boiler Special Condition 18</t>
  </si>
  <si>
    <t>Air oil hybrid heat pump</t>
  </si>
  <si>
    <t>LA_F&amp;G_nonPRS</t>
  </si>
  <si>
    <t>Boiler_measure1</t>
  </si>
  <si>
    <t>Boiler_measure2</t>
  </si>
  <si>
    <t>Boiler_measure3</t>
  </si>
  <si>
    <t>Boiler_measure4</t>
  </si>
  <si>
    <t>Boiler Uplift</t>
  </si>
  <si>
    <t>POPT</t>
  </si>
  <si>
    <t>Heating system proxy</t>
  </si>
  <si>
    <t>Allowed measure categories</t>
  </si>
  <si>
    <t>[2,5]</t>
  </si>
  <si>
    <t>LPG boiler*</t>
  </si>
  <si>
    <t>Gas room heaters*</t>
  </si>
  <si>
    <t>Gas boiler*</t>
  </si>
  <si>
    <t>Electric room heaters*</t>
  </si>
  <si>
    <t>Electric storage heaters*</t>
  </si>
  <si>
    <t>Electric boiler*</t>
  </si>
  <si>
    <t>Oil boiler*</t>
  </si>
  <si>
    <t>where the measure being installed is NOT a park home insulation measure</t>
  </si>
  <si>
    <t>Solid fossil fuel boiler*</t>
  </si>
  <si>
    <t>Solid fossil fuel room heaters*</t>
  </si>
  <si>
    <t>ESH type</t>
  </si>
  <si>
    <t>Fan</t>
  </si>
  <si>
    <t>High Heat Retention</t>
  </si>
  <si>
    <t>[0,1,2,3,5,6,7,8,9,10,11,13,14]</t>
  </si>
  <si>
    <t>[0,1,2,3,4,5,6,7,8,9,10,11,12,13,14]</t>
  </si>
  <si>
    <t>[0,1,2,3,5,6,7,8,9,10,11,12,13,14]</t>
  </si>
  <si>
    <t>[0,1,2,3,4,5,6,7,8,9,10,11,13,14]</t>
  </si>
  <si>
    <t>ESH_heatingfuel</t>
  </si>
  <si>
    <t>[0,1,2,3,4,6,7,8,9,10,11,13,14]</t>
  </si>
  <si>
    <t>ESH heating systems</t>
  </si>
  <si>
    <t>HC_heatingfuel</t>
  </si>
  <si>
    <t>Heating controls heating system (HC)</t>
  </si>
  <si>
    <t xml:space="preserve">Draught Proofing </t>
  </si>
  <si>
    <t>Glazing area</t>
  </si>
  <si>
    <t>≤ 60%</t>
  </si>
  <si>
    <t xml:space="preserve">System qualifies for heating controls but no score available. </t>
  </si>
  <si>
    <t xml:space="preserve">Solar heating system </t>
  </si>
  <si>
    <t>[0,1,2,3,6,7,8,9,10,11,12,13,14]</t>
  </si>
  <si>
    <t>Solar_heatingfuel</t>
  </si>
  <si>
    <t xml:space="preserve">Broken Boiler Replacement, Boiler Upgrade, Boiler Repair, First Time Central Heating </t>
  </si>
  <si>
    <t>Electric Storage Heaters Replacement, Upgrade, Repair</t>
  </si>
  <si>
    <t>Suspended Floor Insulation, Solid Floor Insulation</t>
  </si>
  <si>
    <t>Insulation of Park Home Walls, Roof, Floor</t>
  </si>
  <si>
    <t>High Performance Doors</t>
  </si>
  <si>
    <t>≤2 external walls</t>
  </si>
  <si>
    <t>≥3 external walls</t>
  </si>
  <si>
    <t>Biomass wood central heating</t>
  </si>
  <si>
    <t>Biomass wood room heating</t>
  </si>
  <si>
    <t>Semi detached</t>
  </si>
  <si>
    <t>Mid terrace</t>
  </si>
  <si>
    <t>End terrace</t>
  </si>
  <si>
    <t>Single park home</t>
  </si>
  <si>
    <t>Double park home</t>
  </si>
  <si>
    <t>post_install_heating</t>
  </si>
  <si>
    <t>post_install_heating_oil</t>
  </si>
  <si>
    <t>CWI_partial_fill</t>
  </si>
  <si>
    <t>WG</t>
  </si>
  <si>
    <t>DP</t>
  </si>
  <si>
    <t>PHI</t>
  </si>
  <si>
    <t>Weather Load compensator_Pre HCs</t>
  </si>
  <si>
    <t>Weather Load compensator_No pre HCs</t>
  </si>
  <si>
    <t>Smart thermostat_Pre P&amp;RT</t>
  </si>
  <si>
    <t>Smart thermostat_No pre P&amp;RT</t>
  </si>
  <si>
    <t>&gt; 60%</t>
  </si>
  <si>
    <t>Tab Name</t>
  </si>
  <si>
    <t>Measures covered</t>
  </si>
  <si>
    <t>Cavity Wall Insulation, Party Cavity Wall Insulation, Partial Fill Cavity Wall Insulation</t>
  </si>
  <si>
    <t>External Wall Insulation, Internal Wall Insulation</t>
  </si>
  <si>
    <t>Notes</t>
  </si>
  <si>
    <t>ECO3 Bulk Scoring Tool v1.5</t>
  </si>
  <si>
    <t>0.040</t>
  </si>
  <si>
    <t>for CWI, LI, SWI, RIRI, UFI, FRI, DP, WG, PHI, Solar, HPEDoors</t>
  </si>
  <si>
    <t>Post-install heating system</t>
  </si>
  <si>
    <t>HPEDoors</t>
  </si>
  <si>
    <t>[5.2]</t>
  </si>
  <si>
    <t>[5.1,5.2,5.3]</t>
  </si>
  <si>
    <t>ESH measure</t>
  </si>
  <si>
    <t>Broken ESH Replacement - 5.1</t>
  </si>
  <si>
    <t>ESH Upgrade - 5.2</t>
  </si>
  <si>
    <t>ESH Repair - 5.3</t>
  </si>
  <si>
    <t>Broken boiler replacement_oil</t>
  </si>
  <si>
    <t>FTCH, Boiler upgrade, Boiler repair</t>
  </si>
  <si>
    <t>StartUVal</t>
  </si>
  <si>
    <t>1. Please feel up the template for calculating scores and upload it on https://eco3scoring.resourcematics.com/bulk. The system will send the outcome in a spreadsheet on the email address you provided at the time of registration.
2. Each measure type is set in a separate tab in this template.
3. The outcome spreadsheet will have all results in one tab. the results will be shown in the format prescribed in the Ofgem notification template along with ECO funding rate and total funding available. Please note that it is not mandatory to enter ECO funding rate.
4. It is not mandatorty to provide an MRN (Measure Reference Number). But it will assist in associating the scores to a measure.You can enter a postcode or any other unique ID in MRN.
5. The validation works from left to right cells in each row. If you change response to any cells, please check entries in the previous cells of that row and then recheck the entry in the cell. If the entries do not match the the scoring result it will show an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</si>
</sst>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_-;\-* #,##0.000_-;_-* &quot;-&quot;??_-;_-@_-"/>
  </numFmts>
  <fonts count="27"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b/>
      <sz val="10"/>
      <color rgb="FF000000"/>
      <name val="Verdana"/>
      <family val="2"/>
    </font>
    <font>
      <sz val="10"/>
      <color rgb="FF000000"/>
      <name val="Verdana"/>
      <family val="2"/>
    </font>
    <font>
      <b/>
      <sz val="11"/>
      <color rgb="FF000000"/>
      <name val="Calibri"/>
      <family val="2"/>
      <scheme val="minor"/>
    </font>
    <font>
      <sz val="11"/>
      <color rgb="FF000000"/>
      <name val="Calibri"/>
      <family val="2"/>
      <scheme val="minor"/>
    </font>
    <font>
      <sz val="11"/>
      <color rgb="FF000000"/>
      <name val="Verdana"/>
      <family val="2"/>
    </font>
    <font>
      <b/>
      <sz val="11"/>
      <color rgb="FF000000"/>
      <name val="Calibri"/>
      <family val="2"/>
      <charset val="1"/>
    </font>
    <font>
      <sz val="8"/>
      <name val="Calibri"/>
      <family val="2"/>
      <scheme val="minor"/>
    </font>
    <font>
      <sz val="12"/>
      <color rgb="FF000000"/>
      <name val="Calibri"/>
      <family val="2"/>
      <charset val="1"/>
    </font>
    <font>
      <sz val="11"/>
      <color rgb="FF000000"/>
      <name val="Arial"/>
      <family val="2"/>
      <charset val="1"/>
    </font>
    <font>
      <sz val="11"/>
      <name val="Calibri"/>
      <family val="2"/>
      <scheme val="minor"/>
    </font>
    <font>
      <b/>
      <sz val="12"/>
      <color theme="4"/>
      <name val="Calibri"/>
      <family val="2"/>
      <charset val="1"/>
    </font>
    <font>
      <b/>
      <sz val="12"/>
      <color theme="5"/>
      <name val="Calibri"/>
      <family val="2"/>
      <scheme val="minor"/>
    </font>
    <font>
      <b/>
      <sz val="11"/>
      <color theme="9"/>
      <name val="Calibri"/>
      <family val="2"/>
      <charset val="1"/>
    </font>
    <font>
      <sz val="11"/>
      <color theme="1"/>
      <name val="Calibri"/>
      <family val="2"/>
      <scheme val="minor"/>
    </font>
    <font>
      <b/>
      <sz val="20"/>
      <color theme="1"/>
      <name val="Calibri"/>
      <family val="2"/>
      <scheme val="minor"/>
    </font>
    <font>
      <u/>
      <sz val="11"/>
      <color theme="10"/>
      <name val="Calibri"/>
      <family val="2"/>
      <scheme val="minor"/>
    </font>
    <font>
      <b/>
      <sz val="11"/>
      <color rgb="FF000000"/>
      <name val="Calibri"/>
      <family val="2"/>
    </font>
    <font>
      <sz val="11"/>
      <color rgb="FF000000"/>
      <name val="Calibri"/>
      <family val="2"/>
    </font>
    <font>
      <sz val="11"/>
      <name val="Calibri"/>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2F2F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AFABAB"/>
        <bgColor rgb="FF969696"/>
      </patternFill>
    </fill>
    <fill>
      <patternFill patternType="solid">
        <fgColor rgb="FFF8CBAD"/>
        <bgColor rgb="FFFFE699"/>
      </patternFill>
    </fill>
    <fill>
      <patternFill patternType="solid">
        <fgColor rgb="FFFFE699"/>
        <bgColor rgb="FFFFF2CC"/>
      </patternFill>
    </fill>
    <fill>
      <patternFill patternType="solid">
        <fgColor theme="1" tint="0.499984740745262"/>
        <bgColor indexed="64"/>
      </patternFill>
    </fill>
    <fill>
      <patternFill patternType="solid">
        <fgColor theme="0"/>
        <bgColor indexed="64"/>
      </patternFill>
    </fill>
    <fill>
      <patternFill patternType="solid">
        <fgColor rgb="FF289191"/>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top style="thin">
        <color auto="1"/>
      </top>
      <bottom/>
      <diagonal/>
    </border>
    <border>
      <left style="thin">
        <color auto="1"/>
      </left>
      <right/>
      <top style="thin">
        <color auto="1"/>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13" fillId="0" borderId="0"/>
    <xf numFmtId="43" fontId="19" fillId="0" borderId="0" applyFont="0" applyFill="0" applyBorder="0" applyAlignment="0" applyProtection="0"/>
    <xf numFmtId="0" fontId="21" fillId="0" borderId="0" applyNumberFormat="0" applyFill="0" applyBorder="0" applyAlignment="0" applyProtection="0"/>
  </cellStyleXfs>
  <cellXfs count="260">
    <xf numFmtId="0" fontId="0" fillId="0" borderId="0" xfId="0"/>
    <xf numFmtId="0" fontId="0" fillId="0" borderId="0" xfId="0" applyBorder="1"/>
    <xf numFmtId="0" fontId="0" fillId="0" borderId="0" xfId="0" applyBorder="1" applyAlignment="1"/>
    <xf numFmtId="0" fontId="0" fillId="0" borderId="0" xfId="0" applyBorder="1" applyAlignment="1">
      <alignment wrapText="1"/>
    </xf>
    <xf numFmtId="0" fontId="0" fillId="0" borderId="0" xfId="0" applyBorder="1" applyAlignment="1">
      <alignment vertical="top" wrapText="1"/>
    </xf>
    <xf numFmtId="0" fontId="0" fillId="13" borderId="0" xfId="0" applyFill="1" applyAlignment="1">
      <alignment horizontal="left"/>
    </xf>
    <xf numFmtId="0" fontId="0" fillId="13" borderId="0" xfId="0" applyFill="1"/>
    <xf numFmtId="43" fontId="0" fillId="13" borderId="0" xfId="2" applyFont="1" applyFill="1"/>
    <xf numFmtId="43" fontId="0" fillId="13" borderId="0" xfId="0" applyNumberFormat="1" applyFill="1"/>
    <xf numFmtId="0" fontId="0" fillId="13" borderId="0" xfId="0" applyFill="1" applyBorder="1"/>
    <xf numFmtId="0" fontId="3" fillId="14" borderId="16" xfId="0" applyFont="1" applyFill="1" applyBorder="1" applyAlignment="1">
      <alignment horizontal="left"/>
    </xf>
    <xf numFmtId="0" fontId="0" fillId="13" borderId="0" xfId="0" applyFill="1" applyAlignment="1">
      <alignment horizontal="right"/>
    </xf>
    <xf numFmtId="0" fontId="3" fillId="14" borderId="32" xfId="0" applyFont="1" applyFill="1" applyBorder="1" applyAlignment="1">
      <alignment horizontal="right"/>
    </xf>
    <xf numFmtId="0" fontId="2" fillId="0" borderId="0" xfId="0" applyFont="1" applyBorder="1" applyProtection="1"/>
    <xf numFmtId="0" fontId="0" fillId="0" borderId="0" xfId="0" applyProtection="1"/>
    <xf numFmtId="0" fontId="2" fillId="0" borderId="9" xfId="0" applyFont="1" applyBorder="1" applyAlignment="1" applyProtection="1">
      <alignment horizontal="left"/>
    </xf>
    <xf numFmtId="0" fontId="2" fillId="0" borderId="10" xfId="0" applyFont="1" applyBorder="1" applyAlignment="1" applyProtection="1">
      <alignment horizontal="left"/>
    </xf>
    <xf numFmtId="0" fontId="2" fillId="0" borderId="11" xfId="0" applyFont="1" applyBorder="1" applyAlignment="1" applyProtection="1">
      <alignment horizontal="left"/>
    </xf>
    <xf numFmtId="0" fontId="2" fillId="0" borderId="9" xfId="0" applyFont="1" applyBorder="1" applyProtection="1"/>
    <xf numFmtId="0" fontId="2" fillId="0" borderId="10" xfId="0" applyFont="1" applyBorder="1" applyProtection="1"/>
    <xf numFmtId="0" fontId="22" fillId="0" borderId="23" xfId="0" applyFont="1" applyBorder="1" applyAlignment="1" applyProtection="1">
      <alignment horizontal="center"/>
    </xf>
    <xf numFmtId="0" fontId="22" fillId="0" borderId="24" xfId="0" applyFont="1" applyBorder="1" applyAlignment="1" applyProtection="1">
      <alignment horizontal="center"/>
    </xf>
    <xf numFmtId="0" fontId="22" fillId="0" borderId="25" xfId="0" applyFont="1" applyBorder="1" applyAlignment="1" applyProtection="1">
      <alignment horizontal="center"/>
    </xf>
    <xf numFmtId="0" fontId="2" fillId="0" borderId="0" xfId="0" applyFont="1" applyFill="1" applyBorder="1" applyProtection="1"/>
    <xf numFmtId="0" fontId="2" fillId="0" borderId="9" xfId="0" applyFont="1" applyBorder="1" applyAlignment="1" applyProtection="1">
      <alignment wrapText="1"/>
    </xf>
    <xf numFmtId="0" fontId="2" fillId="0" borderId="10" xfId="0" applyFont="1" applyBorder="1" applyAlignment="1" applyProtection="1">
      <alignment wrapText="1"/>
    </xf>
    <xf numFmtId="0" fontId="2" fillId="0" borderId="11" xfId="0" applyFont="1" applyBorder="1" applyAlignment="1" applyProtection="1">
      <alignment wrapText="1"/>
    </xf>
    <xf numFmtId="0" fontId="2" fillId="0" borderId="0" xfId="0" applyFont="1" applyBorder="1" applyAlignment="1" applyProtection="1"/>
    <xf numFmtId="0" fontId="0" fillId="0" borderId="0" xfId="0" applyBorder="1" applyProtection="1"/>
    <xf numFmtId="0" fontId="0" fillId="2" borderId="15" xfId="0" applyFill="1" applyBorder="1" applyAlignment="1" applyProtection="1">
      <alignment horizontal="left"/>
    </xf>
    <xf numFmtId="0" fontId="0" fillId="2" borderId="1" xfId="0" applyFill="1" applyBorder="1" applyAlignment="1" applyProtection="1">
      <alignment horizontal="left"/>
    </xf>
    <xf numFmtId="0" fontId="0" fillId="3" borderId="13" xfId="0" applyFill="1" applyBorder="1" applyAlignment="1" applyProtection="1">
      <alignment horizontal="left"/>
    </xf>
    <xf numFmtId="0" fontId="0" fillId="0" borderId="2" xfId="0" applyBorder="1" applyAlignment="1" applyProtection="1">
      <alignment horizontal="left"/>
    </xf>
    <xf numFmtId="0" fontId="0" fillId="2" borderId="9" xfId="0" applyFill="1" applyBorder="1" applyAlignment="1" applyProtection="1">
      <alignment horizontal="left"/>
    </xf>
    <xf numFmtId="0" fontId="0" fillId="3" borderId="10" xfId="0" applyFill="1" applyBorder="1" applyAlignment="1" applyProtection="1">
      <alignment horizontal="left"/>
    </xf>
    <xf numFmtId="0" fontId="0" fillId="0" borderId="11" xfId="0" applyBorder="1" applyAlignment="1" applyProtection="1">
      <alignment horizontal="left"/>
    </xf>
    <xf numFmtId="0" fontId="0" fillId="3" borderId="1" xfId="0" applyFont="1" applyFill="1" applyBorder="1" applyAlignment="1" applyProtection="1">
      <alignment vertical="top"/>
    </xf>
    <xf numFmtId="0" fontId="0" fillId="3" borderId="0" xfId="0" applyFont="1" applyFill="1" applyBorder="1" applyProtection="1"/>
    <xf numFmtId="0" fontId="0" fillId="0" borderId="26" xfId="0" applyFont="1" applyBorder="1" applyProtection="1"/>
    <xf numFmtId="0" fontId="0" fillId="0" borderId="16" xfId="0" applyFont="1" applyBorder="1" applyProtection="1"/>
    <xf numFmtId="0" fontId="0" fillId="0" borderId="27" xfId="0" applyFont="1" applyBorder="1" applyProtection="1"/>
    <xf numFmtId="0" fontId="0" fillId="0" borderId="0" xfId="0" applyFill="1" applyBorder="1" applyProtection="1"/>
    <xf numFmtId="0" fontId="2" fillId="0" borderId="1" xfId="0" applyFont="1" applyBorder="1" applyProtection="1"/>
    <xf numFmtId="0" fontId="2" fillId="0" borderId="2" xfId="0" applyFont="1" applyBorder="1" applyProtection="1"/>
    <xf numFmtId="0" fontId="2" fillId="0" borderId="1" xfId="0" applyFont="1" applyFill="1" applyBorder="1" applyProtection="1"/>
    <xf numFmtId="0" fontId="0" fillId="2" borderId="13" xfId="0" applyFill="1" applyBorder="1" applyAlignment="1" applyProtection="1">
      <alignment horizontal="left"/>
    </xf>
    <xf numFmtId="0" fontId="0" fillId="3" borderId="0" xfId="0" applyFill="1" applyBorder="1" applyAlignment="1" applyProtection="1">
      <alignment horizontal="left"/>
    </xf>
    <xf numFmtId="0" fontId="0" fillId="0" borderId="1" xfId="0" applyBorder="1" applyProtection="1"/>
    <xf numFmtId="164" fontId="0" fillId="0" borderId="0" xfId="2" applyNumberFormat="1" applyFont="1" applyBorder="1" applyProtection="1"/>
    <xf numFmtId="0" fontId="0" fillId="0" borderId="2" xfId="0" applyBorder="1" applyProtection="1"/>
    <xf numFmtId="0" fontId="5" fillId="0" borderId="0" xfId="0" applyFont="1" applyBorder="1" applyProtection="1"/>
    <xf numFmtId="0" fontId="0" fillId="0" borderId="1" xfId="0" applyFill="1" applyBorder="1" applyProtection="1"/>
    <xf numFmtId="0" fontId="0" fillId="0" borderId="2" xfId="0" applyFill="1" applyBorder="1" applyProtection="1"/>
    <xf numFmtId="0" fontId="23" fillId="0" borderId="26" xfId="0" applyFont="1" applyBorder="1" applyProtection="1"/>
    <xf numFmtId="0" fontId="0" fillId="0" borderId="5" xfId="0" applyBorder="1" applyProtection="1"/>
    <xf numFmtId="0" fontId="0" fillId="2" borderId="14" xfId="0" applyFill="1" applyBorder="1" applyAlignment="1" applyProtection="1">
      <alignment horizontal="left"/>
    </xf>
    <xf numFmtId="0" fontId="0" fillId="4" borderId="37" xfId="0" applyFill="1" applyBorder="1" applyAlignment="1" applyProtection="1">
      <alignment horizontal="left"/>
    </xf>
    <xf numFmtId="0" fontId="0" fillId="4" borderId="0" xfId="0" applyFill="1" applyBorder="1" applyAlignment="1" applyProtection="1">
      <alignment horizontal="left"/>
    </xf>
    <xf numFmtId="0" fontId="0" fillId="0" borderId="3" xfId="0" applyBorder="1" applyProtection="1"/>
    <xf numFmtId="164" fontId="0" fillId="0" borderId="5" xfId="2" applyNumberFormat="1" applyFont="1" applyBorder="1" applyProtection="1"/>
    <xf numFmtId="0" fontId="0" fillId="0" borderId="4" xfId="0" applyBorder="1" applyProtection="1"/>
    <xf numFmtId="0" fontId="0" fillId="0" borderId="0" xfId="0" applyFill="1" applyBorder="1" applyAlignment="1" applyProtection="1">
      <alignment horizontal="left"/>
    </xf>
    <xf numFmtId="0" fontId="0" fillId="0" borderId="5" xfId="0" applyFill="1" applyBorder="1" applyProtection="1"/>
    <xf numFmtId="0" fontId="0" fillId="2" borderId="3" xfId="0" applyFill="1" applyBorder="1" applyAlignment="1" applyProtection="1">
      <alignment horizontal="left"/>
    </xf>
    <xf numFmtId="0" fontId="0" fillId="4" borderId="14" xfId="0" applyFill="1" applyBorder="1" applyAlignment="1" applyProtection="1">
      <alignment horizontal="left"/>
    </xf>
    <xf numFmtId="0" fontId="0" fillId="0" borderId="4" xfId="0" applyBorder="1" applyAlignment="1" applyProtection="1">
      <alignment horizontal="left"/>
    </xf>
    <xf numFmtId="0" fontId="24" fillId="0" borderId="26" xfId="0" applyFont="1" applyBorder="1" applyProtection="1"/>
    <xf numFmtId="49" fontId="0" fillId="0" borderId="0" xfId="2" applyNumberFormat="1" applyFont="1" applyBorder="1" applyAlignment="1" applyProtection="1">
      <alignment horizontal="right"/>
    </xf>
    <xf numFmtId="0" fontId="0" fillId="4" borderId="1" xfId="0" applyFont="1" applyFill="1" applyBorder="1" applyAlignment="1" applyProtection="1">
      <alignment vertical="top"/>
    </xf>
    <xf numFmtId="0" fontId="0" fillId="4" borderId="0" xfId="0" applyFont="1" applyFill="1" applyBorder="1" applyProtection="1"/>
    <xf numFmtId="49" fontId="0" fillId="0" borderId="5" xfId="2" applyNumberFormat="1" applyFont="1" applyBorder="1" applyAlignment="1" applyProtection="1">
      <alignment horizontal="right"/>
    </xf>
    <xf numFmtId="0" fontId="2" fillId="0" borderId="9" xfId="0" applyFont="1" applyFill="1" applyBorder="1" applyProtection="1"/>
    <xf numFmtId="0" fontId="0" fillId="0" borderId="10" xfId="0" applyBorder="1" applyProtection="1"/>
    <xf numFmtId="0" fontId="0" fillId="0" borderId="11" xfId="0" applyBorder="1" applyProtection="1"/>
    <xf numFmtId="0" fontId="0" fillId="0" borderId="0" xfId="0" applyFill="1" applyBorder="1" applyAlignment="1" applyProtection="1">
      <alignment horizontal="right"/>
    </xf>
    <xf numFmtId="0" fontId="0" fillId="0" borderId="9" xfId="0" applyFill="1" applyBorder="1" applyProtection="1"/>
    <xf numFmtId="0" fontId="2" fillId="0" borderId="9" xfId="0" applyFont="1" applyBorder="1" applyAlignment="1" applyProtection="1"/>
    <xf numFmtId="0" fontId="2" fillId="8" borderId="1" xfId="0" applyFont="1" applyFill="1" applyBorder="1" applyAlignment="1" applyProtection="1">
      <alignment horizontal="left"/>
    </xf>
    <xf numFmtId="0" fontId="2" fillId="6" borderId="0" xfId="0" applyFont="1" applyFill="1" applyBorder="1" applyAlignment="1" applyProtection="1"/>
    <xf numFmtId="0" fontId="2" fillId="6" borderId="2" xfId="0" applyFont="1" applyFill="1" applyBorder="1" applyAlignment="1" applyProtection="1"/>
    <xf numFmtId="0" fontId="0" fillId="4" borderId="5" xfId="0" applyFill="1" applyBorder="1" applyAlignment="1" applyProtection="1">
      <alignment horizontal="left"/>
    </xf>
    <xf numFmtId="0" fontId="2" fillId="0" borderId="11" xfId="0" applyFont="1" applyBorder="1" applyProtection="1"/>
    <xf numFmtId="0" fontId="0" fillId="8" borderId="1" xfId="0" applyFill="1" applyBorder="1" applyProtection="1"/>
    <xf numFmtId="0" fontId="0" fillId="6" borderId="0" xfId="0" applyFill="1" applyBorder="1" applyProtection="1"/>
    <xf numFmtId="0" fontId="0" fillId="6" borderId="2" xfId="0" applyFill="1" applyBorder="1" applyProtection="1"/>
    <xf numFmtId="0" fontId="0" fillId="0" borderId="3" xfId="0" applyFill="1" applyBorder="1" applyProtection="1"/>
    <xf numFmtId="0" fontId="0" fillId="8" borderId="3" xfId="0" applyFill="1" applyBorder="1" applyProtection="1"/>
    <xf numFmtId="0" fontId="0" fillId="6" borderId="5" xfId="0" applyFill="1" applyBorder="1" applyProtection="1"/>
    <xf numFmtId="0" fontId="0" fillId="6" borderId="4" xfId="0" applyFill="1" applyBorder="1" applyProtection="1"/>
    <xf numFmtId="0" fontId="0" fillId="3" borderId="1" xfId="0" applyFill="1" applyBorder="1" applyAlignment="1" applyProtection="1">
      <alignment horizontal="left"/>
    </xf>
    <xf numFmtId="0" fontId="0" fillId="4" borderId="1" xfId="0" applyFill="1" applyBorder="1" applyAlignment="1" applyProtection="1">
      <alignment horizontal="left"/>
    </xf>
    <xf numFmtId="0" fontId="0" fillId="4" borderId="3" xfId="0" applyFill="1" applyBorder="1" applyAlignment="1" applyProtection="1">
      <alignment horizontal="left"/>
    </xf>
    <xf numFmtId="0" fontId="0" fillId="0" borderId="16" xfId="0" applyFont="1" applyFill="1" applyBorder="1" applyProtection="1"/>
    <xf numFmtId="0" fontId="0" fillId="0" borderId="27" xfId="0" applyFont="1" applyFill="1" applyBorder="1" applyProtection="1"/>
    <xf numFmtId="0" fontId="2" fillId="0" borderId="0" xfId="0" applyFont="1" applyProtection="1"/>
    <xf numFmtId="0" fontId="2" fillId="0" borderId="6" xfId="0" applyFont="1" applyBorder="1" applyAlignment="1" applyProtection="1">
      <alignment wrapText="1"/>
    </xf>
    <xf numFmtId="0" fontId="2" fillId="0" borderId="7" xfId="0" applyFont="1" applyBorder="1" applyAlignment="1" applyProtection="1">
      <alignment wrapText="1"/>
    </xf>
    <xf numFmtId="0" fontId="2" fillId="0" borderId="8" xfId="0" applyFont="1" applyBorder="1" applyAlignment="1" applyProtection="1">
      <alignment wrapText="1"/>
    </xf>
    <xf numFmtId="0" fontId="2" fillId="0" borderId="10" xfId="0" applyFont="1" applyFill="1" applyBorder="1" applyProtection="1"/>
    <xf numFmtId="0" fontId="1" fillId="0" borderId="0" xfId="0" applyFont="1" applyFill="1" applyBorder="1" applyAlignment="1" applyProtection="1">
      <alignment horizontal="centerContinuous"/>
    </xf>
    <xf numFmtId="0" fontId="0" fillId="7" borderId="0" xfId="0" applyFill="1" applyBorder="1" applyProtection="1"/>
    <xf numFmtId="0" fontId="0" fillId="7" borderId="2" xfId="0" applyFill="1" applyBorder="1" applyProtection="1"/>
    <xf numFmtId="0" fontId="0" fillId="0" borderId="0" xfId="0" applyAlignment="1" applyProtection="1">
      <alignment horizontal="center"/>
    </xf>
    <xf numFmtId="0" fontId="0" fillId="3" borderId="0" xfId="0" applyFill="1" applyBorder="1" applyProtection="1"/>
    <xf numFmtId="0" fontId="15" fillId="0" borderId="0" xfId="0" applyFont="1" applyBorder="1" applyProtection="1"/>
    <xf numFmtId="0" fontId="0" fillId="3" borderId="2" xfId="0" applyFill="1" applyBorder="1" applyProtection="1"/>
    <xf numFmtId="0" fontId="0" fillId="3" borderId="5" xfId="0" applyFill="1" applyBorder="1" applyProtection="1"/>
    <xf numFmtId="0" fontId="0" fillId="3" borderId="4" xfId="0" applyFill="1" applyBorder="1" applyProtection="1"/>
    <xf numFmtId="0" fontId="2" fillId="0" borderId="15" xfId="0" applyFont="1" applyBorder="1" applyAlignment="1" applyProtection="1">
      <alignment horizontal="center"/>
    </xf>
    <xf numFmtId="0" fontId="2" fillId="0" borderId="11" xfId="0" applyFont="1" applyBorder="1" applyAlignment="1" applyProtection="1">
      <alignment horizontal="center"/>
    </xf>
    <xf numFmtId="0" fontId="2" fillId="0" borderId="15" xfId="0" applyFont="1" applyBorder="1" applyProtection="1"/>
    <xf numFmtId="0" fontId="0" fillId="0" borderId="0" xfId="0" applyAlignment="1" applyProtection="1">
      <alignment horizontal="left"/>
    </xf>
    <xf numFmtId="0" fontId="0" fillId="0" borderId="13" xfId="0" applyBorder="1" applyProtection="1"/>
    <xf numFmtId="0" fontId="2" fillId="7" borderId="9" xfId="0" applyFont="1" applyFill="1" applyBorder="1" applyProtection="1"/>
    <xf numFmtId="0" fontId="2" fillId="3" borderId="10" xfId="0" applyFont="1" applyFill="1" applyBorder="1" applyProtection="1"/>
    <xf numFmtId="0" fontId="2" fillId="3" borderId="11" xfId="0" applyFont="1" applyFill="1" applyBorder="1" applyProtection="1"/>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0" fillId="7" borderId="1" xfId="0" applyFill="1" applyBorder="1" applyProtection="1"/>
    <xf numFmtId="0" fontId="6" fillId="0" borderId="0" xfId="0" applyFont="1" applyFill="1" applyBorder="1" applyAlignment="1" applyProtection="1">
      <alignment vertical="center" wrapText="1"/>
    </xf>
    <xf numFmtId="0" fontId="6" fillId="0" borderId="23" xfId="0" applyFont="1" applyBorder="1" applyAlignment="1" applyProtection="1">
      <alignment vertical="center" wrapText="1"/>
    </xf>
    <xf numFmtId="0" fontId="6" fillId="0" borderId="24" xfId="0" applyFont="1" applyBorder="1" applyAlignment="1" applyProtection="1">
      <alignment vertical="center" wrapText="1"/>
    </xf>
    <xf numFmtId="0" fontId="6" fillId="0" borderId="25" xfId="0" applyFont="1" applyBorder="1" applyAlignment="1" applyProtection="1">
      <alignment vertical="center" wrapText="1"/>
    </xf>
    <xf numFmtId="0" fontId="0" fillId="0" borderId="14" xfId="0" applyBorder="1" applyProtection="1"/>
    <xf numFmtId="0" fontId="10" fillId="0" borderId="0" xfId="0" applyFont="1" applyBorder="1" applyAlignment="1" applyProtection="1">
      <alignment horizontal="right" vertical="center" wrapText="1"/>
    </xf>
    <xf numFmtId="0" fontId="6" fillId="0" borderId="26" xfId="0" applyFont="1" applyBorder="1" applyAlignment="1" applyProtection="1">
      <alignment vertical="center"/>
    </xf>
    <xf numFmtId="0" fontId="7" fillId="0" borderId="16" xfId="0" applyFont="1" applyBorder="1" applyAlignment="1" applyProtection="1">
      <alignment vertical="center" wrapText="1"/>
    </xf>
    <xf numFmtId="0" fontId="7" fillId="0" borderId="16" xfId="0" applyFont="1" applyBorder="1" applyAlignment="1" applyProtection="1">
      <alignment horizontal="right" vertical="center" wrapText="1"/>
    </xf>
    <xf numFmtId="0" fontId="7" fillId="0" borderId="27" xfId="0" applyFont="1" applyBorder="1" applyAlignment="1" applyProtection="1">
      <alignment horizontal="right" vertical="center" wrapText="1"/>
    </xf>
    <xf numFmtId="0" fontId="0" fillId="0" borderId="0" xfId="0" applyFont="1" applyBorder="1" applyProtection="1"/>
    <xf numFmtId="0" fontId="0" fillId="0" borderId="0" xfId="0" applyFill="1" applyProtection="1"/>
    <xf numFmtId="0" fontId="6" fillId="0" borderId="26" xfId="0" applyFont="1" applyBorder="1" applyAlignment="1" applyProtection="1">
      <alignment vertical="center" wrapText="1"/>
    </xf>
    <xf numFmtId="0" fontId="0" fillId="4" borderId="3" xfId="0" applyFont="1" applyFill="1" applyBorder="1" applyProtection="1"/>
    <xf numFmtId="0" fontId="0" fillId="4" borderId="5" xfId="0" applyFont="1" applyFill="1" applyBorder="1" applyProtection="1"/>
    <xf numFmtId="0" fontId="0" fillId="0" borderId="28" xfId="0" applyFont="1" applyBorder="1" applyProtection="1"/>
    <xf numFmtId="0" fontId="0" fillId="0" borderId="29" xfId="0" applyFont="1" applyBorder="1" applyProtection="1"/>
    <xf numFmtId="0" fontId="0" fillId="0" borderId="30" xfId="0" applyFont="1" applyBorder="1" applyProtection="1"/>
    <xf numFmtId="0" fontId="0" fillId="4" borderId="13" xfId="0" applyFill="1" applyBorder="1" applyAlignment="1" applyProtection="1">
      <alignment horizontal="left"/>
    </xf>
    <xf numFmtId="0" fontId="0" fillId="2" borderId="15" xfId="0" applyFill="1" applyBorder="1" applyProtection="1"/>
    <xf numFmtId="0" fontId="2" fillId="0" borderId="12" xfId="0" applyFont="1" applyBorder="1" applyAlignment="1" applyProtection="1">
      <alignment horizontal="left"/>
    </xf>
    <xf numFmtId="0" fontId="0" fillId="0" borderId="7" xfId="0" applyBorder="1" applyProtection="1"/>
    <xf numFmtId="0" fontId="0" fillId="0" borderId="13" xfId="0" applyBorder="1" applyAlignment="1" applyProtection="1">
      <alignment horizontal="left"/>
    </xf>
    <xf numFmtId="0" fontId="0" fillId="0" borderId="14" xfId="0" applyBorder="1" applyAlignment="1" applyProtection="1">
      <alignment horizontal="left"/>
    </xf>
    <xf numFmtId="0" fontId="0" fillId="0" borderId="0" xfId="0" applyBorder="1" applyAlignment="1" applyProtection="1">
      <alignment horizontal="left"/>
    </xf>
    <xf numFmtId="0" fontId="2" fillId="0" borderId="9" xfId="0" applyFont="1" applyFill="1" applyBorder="1" applyAlignment="1" applyProtection="1">
      <alignment horizontal="left"/>
    </xf>
    <xf numFmtId="0" fontId="0" fillId="0" borderId="10" xfId="0" applyFill="1" applyBorder="1" applyProtection="1"/>
    <xf numFmtId="0" fontId="0" fillId="0" borderId="11" xfId="0" applyFill="1" applyBorder="1" applyProtection="1"/>
    <xf numFmtId="0" fontId="11" fillId="0" borderId="26" xfId="1" applyFont="1" applyBorder="1" applyAlignment="1" applyProtection="1">
      <alignment horizontal="center"/>
    </xf>
    <xf numFmtId="0" fontId="11" fillId="0" borderId="16" xfId="1" applyFont="1" applyBorder="1" applyAlignment="1" applyProtection="1">
      <alignment horizontal="center"/>
    </xf>
    <xf numFmtId="0" fontId="11" fillId="0" borderId="0" xfId="1" applyFont="1" applyBorder="1" applyAlignment="1" applyProtection="1">
      <alignment horizontal="center"/>
    </xf>
    <xf numFmtId="0" fontId="11" fillId="0" borderId="33" xfId="1" applyFont="1" applyBorder="1" applyAlignment="1" applyProtection="1">
      <alignment horizontal="left"/>
    </xf>
    <xf numFmtId="0" fontId="13" fillId="0" borderId="26" xfId="1" applyFont="1" applyBorder="1" applyAlignment="1" applyProtection="1">
      <alignment vertical="top"/>
    </xf>
    <xf numFmtId="0" fontId="13" fillId="0" borderId="16" xfId="1" applyBorder="1" applyProtection="1"/>
    <xf numFmtId="0" fontId="13" fillId="9" borderId="31" xfId="1" applyFill="1" applyBorder="1" applyProtection="1"/>
    <xf numFmtId="0" fontId="16" fillId="0" borderId="2" xfId="1" applyFont="1" applyBorder="1" applyProtection="1"/>
    <xf numFmtId="0" fontId="13" fillId="10" borderId="16" xfId="1" applyFont="1" applyFill="1" applyBorder="1" applyProtection="1"/>
    <xf numFmtId="0" fontId="13" fillId="10" borderId="0" xfId="1" applyFill="1" applyBorder="1" applyProtection="1"/>
    <xf numFmtId="0" fontId="6" fillId="0" borderId="28" xfId="0" applyFont="1" applyBorder="1" applyAlignment="1" applyProtection="1">
      <alignment vertical="center" wrapText="1"/>
    </xf>
    <xf numFmtId="0" fontId="7" fillId="0" borderId="29" xfId="0" applyFont="1" applyBorder="1" applyAlignment="1" applyProtection="1">
      <alignment vertical="center" wrapText="1"/>
    </xf>
    <xf numFmtId="0" fontId="7" fillId="0" borderId="29" xfId="0" applyFont="1" applyBorder="1" applyAlignment="1" applyProtection="1">
      <alignment horizontal="right" vertical="center" wrapText="1"/>
    </xf>
    <xf numFmtId="0" fontId="7" fillId="0" borderId="30" xfId="0" applyFont="1" applyBorder="1" applyAlignment="1" applyProtection="1">
      <alignment horizontal="right" vertical="center" wrapText="1"/>
    </xf>
    <xf numFmtId="0" fontId="13" fillId="10" borderId="31" xfId="1" applyFill="1" applyBorder="1" applyProtection="1"/>
    <xf numFmtId="0" fontId="8" fillId="5" borderId="19" xfId="0" applyFont="1" applyFill="1" applyBorder="1" applyAlignment="1" applyProtection="1">
      <alignment vertical="center"/>
    </xf>
    <xf numFmtId="0" fontId="8" fillId="5" borderId="17" xfId="0" applyFont="1" applyFill="1" applyBorder="1" applyAlignment="1" applyProtection="1">
      <alignment vertical="center"/>
    </xf>
    <xf numFmtId="0" fontId="8" fillId="5" borderId="22" xfId="0" applyFont="1" applyFill="1" applyBorder="1" applyAlignment="1" applyProtection="1">
      <alignment vertical="center"/>
    </xf>
    <xf numFmtId="0" fontId="8" fillId="5" borderId="18" xfId="0" applyFont="1" applyFill="1" applyBorder="1" applyAlignment="1" applyProtection="1">
      <alignment vertical="center"/>
    </xf>
    <xf numFmtId="0" fontId="13" fillId="0" borderId="31" xfId="1" applyFont="1" applyBorder="1" applyProtection="1"/>
    <xf numFmtId="0" fontId="8" fillId="5" borderId="21" xfId="0" applyFont="1" applyFill="1" applyBorder="1" applyAlignment="1" applyProtection="1">
      <alignment horizontal="right" vertical="center"/>
    </xf>
    <xf numFmtId="0" fontId="9" fillId="0" borderId="20" xfId="0" applyFont="1" applyBorder="1" applyAlignment="1" applyProtection="1">
      <alignment horizontal="right" vertical="center"/>
    </xf>
    <xf numFmtId="0" fontId="13" fillId="0" borderId="34" xfId="1" applyFont="1" applyBorder="1" applyAlignment="1" applyProtection="1">
      <alignment vertical="top"/>
    </xf>
    <xf numFmtId="0" fontId="13" fillId="3" borderId="16" xfId="1" applyFill="1" applyBorder="1" applyProtection="1"/>
    <xf numFmtId="0" fontId="13" fillId="3" borderId="31" xfId="1" applyFont="1" applyFill="1" applyBorder="1" applyProtection="1"/>
    <xf numFmtId="0" fontId="13" fillId="11" borderId="16" xfId="1" applyFont="1" applyFill="1" applyBorder="1" applyProtection="1"/>
    <xf numFmtId="0" fontId="13" fillId="11" borderId="31" xfId="1" applyFont="1" applyFill="1" applyBorder="1" applyProtection="1"/>
    <xf numFmtId="0" fontId="8" fillId="5" borderId="23" xfId="0" applyFont="1" applyFill="1" applyBorder="1" applyAlignment="1" applyProtection="1">
      <alignment vertical="center" wrapText="1"/>
    </xf>
    <xf numFmtId="0" fontId="8" fillId="5" borderId="26" xfId="0" applyFont="1" applyFill="1" applyBorder="1" applyAlignment="1" applyProtection="1">
      <alignment vertical="center" wrapText="1"/>
    </xf>
    <xf numFmtId="0" fontId="9" fillId="5" borderId="26" xfId="0" applyFont="1" applyFill="1" applyBorder="1" applyAlignment="1" applyProtection="1">
      <alignment vertical="center"/>
    </xf>
    <xf numFmtId="0" fontId="0" fillId="0" borderId="16" xfId="0" applyBorder="1" applyAlignment="1" applyProtection="1">
      <alignment vertical="top"/>
    </xf>
    <xf numFmtId="0" fontId="13" fillId="0" borderId="35" xfId="1" applyFont="1" applyBorder="1" applyAlignment="1" applyProtection="1">
      <alignment vertical="top" wrapText="1"/>
    </xf>
    <xf numFmtId="0" fontId="13" fillId="0" borderId="28" xfId="1" applyBorder="1" applyAlignment="1" applyProtection="1">
      <alignment horizontal="left"/>
    </xf>
    <xf numFmtId="0" fontId="13" fillId="0" borderId="29" xfId="1" applyBorder="1" applyProtection="1"/>
    <xf numFmtId="0" fontId="13" fillId="0" borderId="36" xfId="1" applyFont="1" applyBorder="1" applyProtection="1"/>
    <xf numFmtId="0" fontId="16" fillId="0" borderId="4" xfId="1" applyFont="1" applyBorder="1" applyProtection="1"/>
    <xf numFmtId="0" fontId="11" fillId="0" borderId="26" xfId="0" applyFont="1" applyBorder="1" applyAlignment="1" applyProtection="1">
      <alignment horizontal="center"/>
    </xf>
    <xf numFmtId="0" fontId="11" fillId="0" borderId="16" xfId="0" applyFont="1" applyBorder="1" applyAlignment="1" applyProtection="1">
      <alignment horizontal="center"/>
    </xf>
    <xf numFmtId="0" fontId="11" fillId="0" borderId="0" xfId="0" applyFont="1" applyBorder="1" applyAlignment="1" applyProtection="1">
      <alignment horizontal="center"/>
    </xf>
    <xf numFmtId="0" fontId="11" fillId="0" borderId="33" xfId="0" applyFont="1" applyBorder="1" applyAlignment="1" applyProtection="1">
      <alignment horizontal="left"/>
    </xf>
    <xf numFmtId="0" fontId="0" fillId="0" borderId="26" xfId="0" applyBorder="1" applyAlignment="1" applyProtection="1">
      <alignment vertical="top"/>
    </xf>
    <xf numFmtId="0" fontId="0" fillId="0" borderId="16" xfId="0" applyBorder="1" applyProtection="1"/>
    <xf numFmtId="0" fontId="0" fillId="9" borderId="31" xfId="0" applyFill="1" applyBorder="1" applyProtection="1"/>
    <xf numFmtId="0" fontId="17" fillId="0" borderId="2" xfId="0" applyFont="1" applyBorder="1" applyProtection="1"/>
    <xf numFmtId="0" fontId="0" fillId="0" borderId="31" xfId="0" applyBorder="1" applyProtection="1"/>
    <xf numFmtId="0" fontId="0" fillId="0" borderId="16" xfId="0" applyFill="1" applyBorder="1" applyProtection="1"/>
    <xf numFmtId="0" fontId="0" fillId="0" borderId="31" xfId="0" applyFill="1" applyBorder="1" applyProtection="1"/>
    <xf numFmtId="0" fontId="14" fillId="0" borderId="16" xfId="0" applyFont="1" applyFill="1" applyBorder="1" applyProtection="1"/>
    <xf numFmtId="0" fontId="9" fillId="5" borderId="28" xfId="0" applyFont="1" applyFill="1" applyBorder="1" applyAlignment="1" applyProtection="1">
      <alignment vertical="center"/>
    </xf>
    <xf numFmtId="0" fontId="0" fillId="0" borderId="34" xfId="0" applyBorder="1" applyAlignment="1" applyProtection="1">
      <alignment vertical="top"/>
    </xf>
    <xf numFmtId="0" fontId="0" fillId="3" borderId="16" xfId="0" applyFill="1" applyBorder="1" applyProtection="1"/>
    <xf numFmtId="0" fontId="0" fillId="3" borderId="31" xfId="0" applyFill="1" applyBorder="1" applyProtection="1"/>
    <xf numFmtId="0" fontId="14" fillId="11" borderId="16" xfId="0" applyFont="1" applyFill="1" applyBorder="1" applyProtection="1"/>
    <xf numFmtId="0" fontId="0" fillId="0" borderId="35" xfId="0" applyBorder="1" applyAlignment="1" applyProtection="1">
      <alignment vertical="top" wrapText="1"/>
    </xf>
    <xf numFmtId="0" fontId="0" fillId="0" borderId="29" xfId="0" applyBorder="1" applyProtection="1"/>
    <xf numFmtId="0" fontId="0" fillId="0" borderId="36" xfId="0" applyBorder="1" applyProtection="1"/>
    <xf numFmtId="0" fontId="17" fillId="0" borderId="4" xfId="0" applyFont="1" applyBorder="1" applyProtection="1"/>
    <xf numFmtId="0" fontId="2" fillId="0" borderId="0" xfId="0" applyFont="1" applyBorder="1" applyAlignment="1" applyProtection="1">
      <alignment vertical="top"/>
    </xf>
    <xf numFmtId="0" fontId="11" fillId="0" borderId="23" xfId="1" applyFont="1" applyBorder="1" applyAlignment="1" applyProtection="1">
      <alignment horizontal="center"/>
    </xf>
    <xf numFmtId="0" fontId="11" fillId="0" borderId="24" xfId="1" applyFont="1" applyBorder="1" applyAlignment="1" applyProtection="1">
      <alignment horizontal="center"/>
    </xf>
    <xf numFmtId="0" fontId="11" fillId="0" borderId="25" xfId="1" applyFont="1" applyBorder="1" applyAlignment="1" applyProtection="1">
      <alignment horizontal="left"/>
    </xf>
    <xf numFmtId="0" fontId="13" fillId="9" borderId="16" xfId="1" applyFill="1" applyBorder="1" applyProtection="1"/>
    <xf numFmtId="0" fontId="18" fillId="0" borderId="27" xfId="1" applyFont="1" applyBorder="1" applyProtection="1"/>
    <xf numFmtId="0" fontId="13" fillId="0" borderId="16" xfId="1" applyFont="1" applyBorder="1" applyProtection="1"/>
    <xf numFmtId="0" fontId="0" fillId="0" borderId="26" xfId="0" applyBorder="1" applyProtection="1"/>
    <xf numFmtId="0" fontId="0" fillId="0" borderId="27" xfId="0" applyFill="1" applyBorder="1" applyProtection="1"/>
    <xf numFmtId="0" fontId="0" fillId="0" borderId="26" xfId="0" applyBorder="1" applyAlignment="1" applyProtection="1">
      <alignment horizontal="left"/>
    </xf>
    <xf numFmtId="0" fontId="13" fillId="0" borderId="27" xfId="1" applyBorder="1" applyProtection="1"/>
    <xf numFmtId="0" fontId="13" fillId="0" borderId="29" xfId="1" applyFont="1" applyBorder="1" applyProtection="1"/>
    <xf numFmtId="0" fontId="18" fillId="0" borderId="30" xfId="1" applyFont="1" applyBorder="1" applyProtection="1"/>
    <xf numFmtId="0" fontId="13" fillId="0" borderId="0" xfId="1" applyFont="1" applyFill="1" applyBorder="1" applyAlignment="1" applyProtection="1">
      <alignment vertical="top"/>
    </xf>
    <xf numFmtId="0" fontId="13" fillId="0" borderId="0" xfId="1" applyFill="1" applyBorder="1" applyProtection="1"/>
    <xf numFmtId="0" fontId="13" fillId="0" borderId="0" xfId="1" applyFont="1" applyFill="1" applyBorder="1" applyProtection="1"/>
    <xf numFmtId="0" fontId="14" fillId="0" borderId="0" xfId="1" applyFont="1" applyFill="1" applyBorder="1" applyProtection="1"/>
    <xf numFmtId="0" fontId="13" fillId="0" borderId="0" xfId="1" applyFont="1" applyFill="1" applyBorder="1" applyAlignment="1" applyProtection="1">
      <alignment vertical="top" wrapText="1"/>
    </xf>
    <xf numFmtId="0" fontId="3" fillId="14" borderId="32" xfId="0" applyFont="1" applyFill="1" applyBorder="1" applyAlignment="1">
      <alignment horizontal="left"/>
    </xf>
    <xf numFmtId="0" fontId="4" fillId="2" borderId="16" xfId="0" applyFont="1" applyFill="1" applyBorder="1" applyAlignment="1" applyProtection="1">
      <alignment horizontal="left"/>
      <protection locked="0"/>
    </xf>
    <xf numFmtId="0" fontId="0" fillId="2" borderId="16" xfId="0" applyFill="1" applyBorder="1" applyAlignment="1" applyProtection="1">
      <alignment horizontal="left"/>
      <protection locked="0"/>
    </xf>
    <xf numFmtId="49" fontId="0" fillId="2" borderId="16" xfId="0" applyNumberFormat="1" applyFill="1" applyBorder="1" applyAlignment="1" applyProtection="1">
      <alignment horizontal="left"/>
      <protection locked="0"/>
    </xf>
    <xf numFmtId="0" fontId="21" fillId="13" borderId="1" xfId="3" applyFill="1" applyBorder="1" applyAlignment="1">
      <alignment vertical="top"/>
    </xf>
    <xf numFmtId="0" fontId="0" fillId="13" borderId="0" xfId="0" applyFill="1" applyBorder="1" applyAlignment="1">
      <alignment vertical="top" wrapText="1"/>
    </xf>
    <xf numFmtId="0" fontId="2" fillId="13" borderId="38" xfId="0" applyFont="1" applyFill="1" applyBorder="1" applyAlignment="1">
      <alignment horizontal="left" vertical="top"/>
    </xf>
    <xf numFmtId="0" fontId="0" fillId="13" borderId="2" xfId="0" applyFill="1" applyBorder="1" applyAlignment="1">
      <alignment vertical="top"/>
    </xf>
    <xf numFmtId="0" fontId="0" fillId="13" borderId="4" xfId="0" applyFill="1" applyBorder="1" applyAlignment="1">
      <alignment vertical="top"/>
    </xf>
    <xf numFmtId="0" fontId="2" fillId="13" borderId="0" xfId="0" applyFont="1" applyFill="1" applyBorder="1" applyAlignment="1"/>
    <xf numFmtId="0" fontId="2" fillId="13" borderId="39" xfId="0" applyFont="1" applyFill="1" applyBorder="1" applyAlignment="1">
      <alignment horizontal="left" vertical="top"/>
    </xf>
    <xf numFmtId="49" fontId="9" fillId="0" borderId="16" xfId="0" applyNumberFormat="1" applyFont="1" applyBorder="1" applyAlignment="1" applyProtection="1">
      <alignment vertical="center"/>
    </xf>
    <xf numFmtId="49" fontId="9" fillId="0" borderId="27" xfId="0" applyNumberFormat="1" applyFont="1" applyBorder="1" applyAlignment="1" applyProtection="1">
      <alignment vertical="center"/>
    </xf>
    <xf numFmtId="49" fontId="0" fillId="0" borderId="16" xfId="0" applyNumberFormat="1" applyBorder="1" applyAlignment="1" applyProtection="1">
      <alignment vertical="top"/>
    </xf>
    <xf numFmtId="49" fontId="0" fillId="0" borderId="27" xfId="0" applyNumberFormat="1" applyBorder="1" applyAlignment="1" applyProtection="1">
      <alignment vertical="top"/>
    </xf>
    <xf numFmtId="49" fontId="9" fillId="0" borderId="29" xfId="0" applyNumberFormat="1" applyFont="1" applyBorder="1" applyAlignment="1" applyProtection="1">
      <alignment vertical="center"/>
    </xf>
    <xf numFmtId="49" fontId="9" fillId="0" borderId="30" xfId="0" applyNumberFormat="1" applyFont="1" applyBorder="1" applyAlignment="1" applyProtection="1">
      <alignment vertical="center"/>
    </xf>
    <xf numFmtId="0" fontId="21" fillId="13" borderId="3" xfId="3" applyFill="1" applyBorder="1" applyAlignment="1">
      <alignment vertical="top"/>
    </xf>
    <xf numFmtId="0" fontId="0" fillId="2" borderId="16" xfId="0" applyFill="1" applyBorder="1" applyProtection="1">
      <protection locked="0"/>
    </xf>
    <xf numFmtId="0" fontId="4" fillId="2" borderId="32" xfId="0" applyFont="1" applyFill="1" applyBorder="1" applyAlignment="1" applyProtection="1">
      <alignment horizontal="left"/>
      <protection locked="0"/>
    </xf>
    <xf numFmtId="0" fontId="0" fillId="12" borderId="0" xfId="0" applyFill="1" applyAlignment="1" applyProtection="1">
      <alignment horizontal="right"/>
      <protection hidden="1"/>
    </xf>
    <xf numFmtId="0" fontId="20" fillId="0" borderId="0" xfId="0" applyFont="1" applyBorder="1" applyAlignment="1">
      <alignment horizontal="center" vertical="center" wrapText="1"/>
    </xf>
    <xf numFmtId="0" fontId="0" fillId="13" borderId="1" xfId="0" applyFill="1" applyBorder="1" applyAlignment="1">
      <alignment horizontal="left" vertical="top" wrapText="1"/>
    </xf>
    <xf numFmtId="0" fontId="0" fillId="13" borderId="2" xfId="0" applyFill="1" applyBorder="1" applyAlignment="1">
      <alignment horizontal="left" vertical="top" wrapText="1"/>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2" fillId="13" borderId="38" xfId="0" applyFont="1" applyFill="1" applyBorder="1" applyAlignment="1">
      <alignment horizontal="left"/>
    </xf>
    <xf numFmtId="0" fontId="2" fillId="13" borderId="39" xfId="0" applyFont="1" applyFill="1" applyBorder="1" applyAlignment="1">
      <alignment horizontal="left"/>
    </xf>
    <xf numFmtId="0" fontId="2" fillId="0" borderId="6" xfId="0" applyFont="1" applyBorder="1" applyAlignment="1" applyProtection="1">
      <alignment horizontal="center" wrapText="1"/>
    </xf>
    <xf numFmtId="0" fontId="2" fillId="0" borderId="8" xfId="0" applyFont="1" applyBorder="1" applyAlignment="1" applyProtection="1">
      <alignment horizontal="center" wrapText="1"/>
    </xf>
    <xf numFmtId="0" fontId="2" fillId="0" borderId="7" xfId="0" applyFont="1" applyBorder="1" applyAlignment="1" applyProtection="1">
      <alignment horizontal="center" wrapText="1"/>
    </xf>
    <xf numFmtId="0" fontId="8" fillId="5" borderId="25" xfId="0" applyFont="1" applyFill="1" applyBorder="1" applyAlignment="1" applyProtection="1">
      <alignment vertical="center" wrapText="1"/>
    </xf>
    <xf numFmtId="0" fontId="8" fillId="5" borderId="27" xfId="0" applyFont="1" applyFill="1" applyBorder="1" applyAlignment="1" applyProtection="1">
      <alignment vertical="center" wrapText="1"/>
    </xf>
    <xf numFmtId="0" fontId="8" fillId="5" borderId="24" xfId="0" applyFont="1" applyFill="1" applyBorder="1" applyAlignment="1" applyProtection="1">
      <alignment vertical="center" wrapText="1"/>
    </xf>
    <xf numFmtId="0" fontId="8" fillId="5" borderId="16" xfId="0" applyFont="1" applyFill="1" applyBorder="1" applyAlignment="1" applyProtection="1">
      <alignment vertical="center" wrapText="1"/>
    </xf>
    <xf numFmtId="0" fontId="0" fillId="0" borderId="11" xfId="0" applyBorder="1" applyAlignment="1" applyProtection="1">
      <alignment horizontal="left" wrapText="1"/>
    </xf>
    <xf numFmtId="0" fontId="0" fillId="0" borderId="2" xfId="0" applyBorder="1" applyAlignment="1" applyProtection="1">
      <alignment horizontal="left" wrapText="1"/>
    </xf>
    <xf numFmtId="0" fontId="0" fillId="0" borderId="4" xfId="0" applyBorder="1" applyAlignment="1" applyProtection="1">
      <alignment horizontal="left" wrapText="1"/>
    </xf>
  </cellXfs>
  <cellStyles count="4">
    <cellStyle name="Comma" xfId="2" builtinId="3"/>
    <cellStyle name="Hyperlink" xfId="3" builtinId="8"/>
    <cellStyle name="Normal" xfId="0" builtinId="0"/>
    <cellStyle name="Normal 2" xfId="1" xr:uid="{00000000-0005-0000-0000-000003000000}"/>
  </cellStyles>
  <dxfs count="0"/>
  <tableStyles count="0" defaultTableStyle="TableStyleMedium2" defaultPivotStyle="PivotStyleLight16"/>
  <colors>
    <mruColors>
      <color rgb="FF289191"/>
      <color rgb="FF227D8C"/>
      <color rgb="FF0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107675</xdr:colOff>
      <xdr:row>0</xdr:row>
      <xdr:rowOff>0</xdr:rowOff>
    </xdr:from>
    <xdr:to>
      <xdr:col>0</xdr:col>
      <xdr:colOff>778567</xdr:colOff>
      <xdr:row>3</xdr:row>
      <xdr:rowOff>99392</xdr:rowOff>
    </xdr:to>
    <xdr:pic>
      <xdr:nvPicPr>
        <xdr:cNvPr id="6" name="Picture 5">
          <a:extLst>
            <a:ext uri="{FF2B5EF4-FFF2-40B4-BE49-F238E27FC236}">
              <a16:creationId xmlns:a16="http://schemas.microsoft.com/office/drawing/2014/main" id="{66F79A07-B4F6-42F5-87B4-930E4990E6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75" y="0"/>
          <a:ext cx="670892" cy="6708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5"/>
  <sheetViews>
    <sheetView showGridLines="0" tabSelected="1" zoomScale="115" zoomScaleNormal="115" workbookViewId="0">
      <selection activeCell="B1" sqref="B1:B4"/>
    </sheetView>
  </sheetViews>
  <sheetFormatPr defaultRowHeight="15" x14ac:dyDescent="0.25"/>
  <cols>
    <col min="1" max="1" width="17.85546875" style="1" customWidth="1"/>
    <col min="2" max="2" width="74.5703125" style="1" customWidth="1"/>
    <col min="3" max="16384" width="9.140625" style="1"/>
  </cols>
  <sheetData>
    <row r="1" spans="1:14" ht="15" customHeight="1" x14ac:dyDescent="0.25">
      <c r="B1" s="243" t="s">
        <v>345</v>
      </c>
    </row>
    <row r="2" spans="1:14" ht="15" customHeight="1" x14ac:dyDescent="0.25">
      <c r="B2" s="243"/>
    </row>
    <row r="3" spans="1:14" ht="15" customHeight="1" x14ac:dyDescent="0.25">
      <c r="B3" s="243"/>
    </row>
    <row r="4" spans="1:14" ht="15.75" thickBot="1" x14ac:dyDescent="0.3">
      <c r="B4" s="243"/>
    </row>
    <row r="5" spans="1:14" ht="15.75" thickBot="1" x14ac:dyDescent="0.3"/>
    <row r="6" spans="1:14" ht="15" customHeight="1" x14ac:dyDescent="0.25">
      <c r="A6" s="228" t="s">
        <v>340</v>
      </c>
      <c r="B6" s="232" t="s">
        <v>341</v>
      </c>
      <c r="C6" s="9"/>
      <c r="D6" s="9"/>
      <c r="E6" s="9"/>
      <c r="H6" s="2"/>
      <c r="I6" s="2"/>
      <c r="J6" s="2"/>
      <c r="K6" s="2"/>
      <c r="L6" s="2"/>
      <c r="M6" s="2"/>
      <c r="N6" s="3"/>
    </row>
    <row r="7" spans="1:14" x14ac:dyDescent="0.25">
      <c r="A7" s="226" t="s">
        <v>70</v>
      </c>
      <c r="B7" s="229" t="s">
        <v>342</v>
      </c>
      <c r="C7" s="9"/>
      <c r="D7" s="9"/>
      <c r="E7" s="9"/>
      <c r="H7" s="2"/>
      <c r="I7" s="2"/>
      <c r="J7" s="2"/>
      <c r="K7" s="2"/>
      <c r="L7" s="2"/>
      <c r="M7" s="2"/>
      <c r="N7" s="3"/>
    </row>
    <row r="8" spans="1:14" x14ac:dyDescent="0.25">
      <c r="A8" s="226" t="s">
        <v>71</v>
      </c>
      <c r="B8" s="229" t="s">
        <v>62</v>
      </c>
      <c r="C8" s="9"/>
      <c r="D8" s="9"/>
      <c r="E8" s="9"/>
      <c r="H8" s="2"/>
      <c r="I8" s="2"/>
      <c r="J8" s="2"/>
      <c r="K8" s="2"/>
      <c r="L8" s="2"/>
      <c r="M8" s="2"/>
      <c r="N8" s="3"/>
    </row>
    <row r="9" spans="1:14" x14ac:dyDescent="0.25">
      <c r="A9" s="226" t="s">
        <v>63</v>
      </c>
      <c r="B9" s="229" t="s">
        <v>315</v>
      </c>
      <c r="C9" s="9"/>
      <c r="D9" s="9"/>
      <c r="E9" s="9"/>
      <c r="H9" s="2"/>
      <c r="I9" s="2"/>
      <c r="J9" s="2"/>
      <c r="K9" s="2"/>
      <c r="L9" s="2"/>
      <c r="M9" s="2"/>
      <c r="N9" s="3"/>
    </row>
    <row r="10" spans="1:14" x14ac:dyDescent="0.25">
      <c r="A10" s="226" t="s">
        <v>74</v>
      </c>
      <c r="B10" s="229" t="s">
        <v>343</v>
      </c>
      <c r="C10" s="9"/>
      <c r="D10" s="9"/>
      <c r="E10" s="9"/>
      <c r="H10" s="3"/>
      <c r="I10" s="3"/>
      <c r="J10" s="3"/>
      <c r="K10" s="3"/>
      <c r="L10" s="3"/>
      <c r="M10" s="3"/>
      <c r="N10" s="3"/>
    </row>
    <row r="11" spans="1:14" x14ac:dyDescent="0.25">
      <c r="A11" s="226" t="s">
        <v>75</v>
      </c>
      <c r="B11" s="229" t="s">
        <v>64</v>
      </c>
      <c r="C11" s="9"/>
      <c r="D11" s="9"/>
      <c r="E11" s="9"/>
    </row>
    <row r="12" spans="1:14" x14ac:dyDescent="0.25">
      <c r="A12" s="226" t="s">
        <v>72</v>
      </c>
      <c r="B12" s="229" t="s">
        <v>316</v>
      </c>
      <c r="C12" s="9"/>
      <c r="D12" s="9"/>
      <c r="E12" s="9"/>
    </row>
    <row r="13" spans="1:14" x14ac:dyDescent="0.25">
      <c r="A13" s="226" t="s">
        <v>76</v>
      </c>
      <c r="B13" s="229" t="s">
        <v>65</v>
      </c>
      <c r="C13" s="9"/>
      <c r="D13" s="9"/>
      <c r="E13" s="9"/>
    </row>
    <row r="14" spans="1:14" x14ac:dyDescent="0.25">
      <c r="A14" s="226" t="s">
        <v>77</v>
      </c>
      <c r="B14" s="229" t="s">
        <v>317</v>
      </c>
      <c r="C14" s="9"/>
      <c r="D14" s="9"/>
      <c r="E14" s="9"/>
    </row>
    <row r="15" spans="1:14" x14ac:dyDescent="0.25">
      <c r="A15" s="226" t="s">
        <v>73</v>
      </c>
      <c r="B15" s="229" t="s">
        <v>66</v>
      </c>
      <c r="C15" s="9"/>
      <c r="D15" s="9"/>
      <c r="E15" s="9"/>
    </row>
    <row r="16" spans="1:14" x14ac:dyDescent="0.25">
      <c r="A16" s="226" t="s">
        <v>333</v>
      </c>
      <c r="B16" s="229" t="s">
        <v>67</v>
      </c>
      <c r="C16" s="9"/>
      <c r="D16" s="9"/>
      <c r="E16" s="9"/>
    </row>
    <row r="17" spans="1:9" x14ac:dyDescent="0.25">
      <c r="A17" s="226" t="s">
        <v>332</v>
      </c>
      <c r="B17" s="229" t="s">
        <v>68</v>
      </c>
      <c r="C17" s="9"/>
      <c r="D17" s="9"/>
      <c r="E17" s="9"/>
    </row>
    <row r="18" spans="1:9" x14ac:dyDescent="0.25">
      <c r="A18" s="226" t="s">
        <v>334</v>
      </c>
      <c r="B18" s="229" t="s">
        <v>318</v>
      </c>
      <c r="C18" s="9"/>
      <c r="D18" s="9"/>
      <c r="E18" s="9"/>
    </row>
    <row r="19" spans="1:9" x14ac:dyDescent="0.25">
      <c r="A19" s="226" t="s">
        <v>78</v>
      </c>
      <c r="B19" s="229" t="s">
        <v>69</v>
      </c>
      <c r="C19" s="9"/>
      <c r="D19" s="9"/>
      <c r="E19" s="9"/>
    </row>
    <row r="20" spans="1:9" ht="15.75" thickBot="1" x14ac:dyDescent="0.3">
      <c r="A20" s="239" t="s">
        <v>349</v>
      </c>
      <c r="B20" s="230" t="s">
        <v>319</v>
      </c>
      <c r="C20" s="9"/>
      <c r="D20" s="9"/>
      <c r="E20" s="9"/>
    </row>
    <row r="21" spans="1:9" ht="15.75" thickBot="1" x14ac:dyDescent="0.3">
      <c r="A21" s="9"/>
      <c r="B21" s="9"/>
      <c r="C21" s="9"/>
      <c r="D21" s="9"/>
      <c r="E21" s="9"/>
    </row>
    <row r="22" spans="1:9" x14ac:dyDescent="0.25">
      <c r="A22" s="248" t="s">
        <v>344</v>
      </c>
      <c r="B22" s="249"/>
      <c r="C22" s="231"/>
      <c r="D22" s="231"/>
      <c r="E22" s="231"/>
    </row>
    <row r="23" spans="1:9" ht="15" customHeight="1" x14ac:dyDescent="0.25">
      <c r="A23" s="244" t="s">
        <v>359</v>
      </c>
      <c r="B23" s="245"/>
      <c r="C23" s="227"/>
      <c r="D23" s="227"/>
      <c r="E23" s="227"/>
      <c r="F23" s="4"/>
      <c r="G23" s="4"/>
      <c r="H23" s="4"/>
      <c r="I23" s="4"/>
    </row>
    <row r="24" spans="1:9" x14ac:dyDescent="0.25">
      <c r="A24" s="244"/>
      <c r="B24" s="245"/>
      <c r="C24" s="227"/>
      <c r="D24" s="227"/>
      <c r="E24" s="227"/>
      <c r="F24" s="4"/>
      <c r="G24" s="4"/>
      <c r="H24" s="4"/>
      <c r="I24" s="4"/>
    </row>
    <row r="25" spans="1:9" x14ac:dyDescent="0.25">
      <c r="A25" s="244"/>
      <c r="B25" s="245"/>
      <c r="C25" s="227"/>
      <c r="D25" s="227"/>
      <c r="E25" s="227"/>
      <c r="F25" s="4"/>
      <c r="G25" s="4"/>
      <c r="H25" s="4"/>
      <c r="I25" s="4"/>
    </row>
    <row r="26" spans="1:9" x14ac:dyDescent="0.25">
      <c r="A26" s="244"/>
      <c r="B26" s="245"/>
      <c r="C26" s="227"/>
      <c r="D26" s="227"/>
      <c r="E26" s="227"/>
      <c r="F26" s="4"/>
      <c r="G26" s="4"/>
      <c r="H26" s="4"/>
      <c r="I26" s="4"/>
    </row>
    <row r="27" spans="1:9" x14ac:dyDescent="0.25">
      <c r="A27" s="244"/>
      <c r="B27" s="245"/>
      <c r="C27" s="227"/>
      <c r="D27" s="227"/>
      <c r="E27" s="227"/>
      <c r="F27" s="4"/>
      <c r="G27" s="4"/>
      <c r="H27" s="4"/>
      <c r="I27" s="4"/>
    </row>
    <row r="28" spans="1:9" x14ac:dyDescent="0.25">
      <c r="A28" s="244"/>
      <c r="B28" s="245"/>
      <c r="C28" s="227"/>
      <c r="D28" s="227"/>
      <c r="E28" s="227"/>
      <c r="F28" s="4"/>
      <c r="G28" s="4"/>
      <c r="H28" s="4"/>
      <c r="I28" s="4"/>
    </row>
    <row r="29" spans="1:9" x14ac:dyDescent="0.25">
      <c r="A29" s="244"/>
      <c r="B29" s="245"/>
      <c r="C29" s="227"/>
      <c r="D29" s="227"/>
      <c r="E29" s="227"/>
      <c r="F29" s="4"/>
      <c r="G29" s="4"/>
      <c r="H29" s="4"/>
      <c r="I29" s="4"/>
    </row>
    <row r="30" spans="1:9" x14ac:dyDescent="0.25">
      <c r="A30" s="244"/>
      <c r="B30" s="245"/>
      <c r="C30" s="227"/>
      <c r="D30" s="227"/>
      <c r="E30" s="227"/>
      <c r="F30" s="4"/>
      <c r="G30" s="4"/>
      <c r="H30" s="4"/>
      <c r="I30" s="4"/>
    </row>
    <row r="31" spans="1:9" x14ac:dyDescent="0.25">
      <c r="A31" s="244"/>
      <c r="B31" s="245"/>
      <c r="C31" s="227"/>
      <c r="D31" s="227"/>
      <c r="E31" s="227"/>
      <c r="F31" s="4"/>
      <c r="G31" s="4"/>
      <c r="H31" s="4"/>
      <c r="I31" s="4"/>
    </row>
    <row r="32" spans="1:9" x14ac:dyDescent="0.25">
      <c r="A32" s="244"/>
      <c r="B32" s="245"/>
      <c r="C32" s="227"/>
      <c r="D32" s="227"/>
      <c r="E32" s="227"/>
      <c r="F32" s="4"/>
      <c r="G32" s="4"/>
      <c r="H32" s="4"/>
      <c r="I32" s="4"/>
    </row>
    <row r="33" spans="1:9" x14ac:dyDescent="0.25">
      <c r="A33" s="244"/>
      <c r="B33" s="245"/>
      <c r="C33" s="227"/>
      <c r="D33" s="227"/>
      <c r="E33" s="227"/>
      <c r="F33" s="4"/>
      <c r="G33" s="4"/>
      <c r="H33" s="4"/>
      <c r="I33" s="4"/>
    </row>
    <row r="34" spans="1:9" x14ac:dyDescent="0.25">
      <c r="A34" s="244"/>
      <c r="B34" s="245"/>
      <c r="C34" s="227"/>
      <c r="D34" s="227"/>
      <c r="E34" s="227"/>
      <c r="F34" s="4"/>
      <c r="G34" s="4"/>
      <c r="H34" s="4"/>
      <c r="I34" s="4"/>
    </row>
    <row r="35" spans="1:9" ht="15.75" thickBot="1" x14ac:dyDescent="0.3">
      <c r="A35" s="246"/>
      <c r="B35" s="247"/>
      <c r="C35" s="9"/>
      <c r="D35" s="9"/>
      <c r="E35" s="9"/>
    </row>
  </sheetData>
  <mergeCells count="3">
    <mergeCell ref="B1:B4"/>
    <mergeCell ref="A23:B35"/>
    <mergeCell ref="A22:B22"/>
  </mergeCells>
  <hyperlinks>
    <hyperlink ref="A7" location="CWI!A1" display="CWI" xr:uid="{00000000-0004-0000-0000-000000000000}"/>
    <hyperlink ref="A8" location="LI!A1" display="LI" xr:uid="{1A459A9A-826C-4A00-9961-0FD25576D745}"/>
    <hyperlink ref="A9" location="Boiler!A1" display="Boiler" xr:uid="{FAD02AD5-2E96-46E0-BE33-781AB80C63E0}"/>
    <hyperlink ref="A10" location="SWI!A1" display="SWI" xr:uid="{F4F79B0B-8701-49B2-B670-03ADF5D0F449}"/>
    <hyperlink ref="A11" location="HeatingControls!A1" display="HeatingControls" xr:uid="{37D5C80B-628C-493E-B01A-11EDD93CC430}"/>
    <hyperlink ref="A12" location="ESH!A1" display="ESH" xr:uid="{FE21F8FF-6168-4DE9-BADF-2B3CA7C97AC7}"/>
    <hyperlink ref="A13" location="RIRI!A1" display="RIRI" xr:uid="{9C7B159F-AA87-4693-980D-DD977EFFBF96}"/>
    <hyperlink ref="A14" location="UFI!A1" display="UFI" xr:uid="{0FD1AD38-C399-4BC6-99AA-8E265FAFB07C}"/>
    <hyperlink ref="A15" location="FRI!A1" display="FRI" xr:uid="{29C0F08F-2C6E-4552-B1FE-2E262304F348}"/>
    <hyperlink ref="A16" location="DP!A1" display="DP" xr:uid="{49F1682F-50C3-4374-9F51-D3D7F74FBC8F}"/>
    <hyperlink ref="A17" location="WG!A1" display="WG" xr:uid="{638DB495-B812-46C4-941D-3AC6BAB4D754}"/>
    <hyperlink ref="A18" location="PHI!A1" display="PHI" xr:uid="{570EA430-161F-4C12-BB94-3E41F07FB4B3}"/>
    <hyperlink ref="A19" location="Solar!A1" display="Solar" xr:uid="{8E4A63FD-1674-4EC8-A138-70061A6D5A89}"/>
    <hyperlink ref="A20" location="HPEDoors!A1" display="HPEDoors" xr:uid="{E18C8F8A-3C2A-4771-9D39-EAD96E264E4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51"/>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2.140625" style="6" customWidth="1"/>
    <col min="2" max="2" width="15.28515625" style="6" customWidth="1"/>
    <col min="3" max="3" width="20.42578125" style="6" bestFit="1" customWidth="1"/>
    <col min="4" max="4" width="18.42578125" style="6" customWidth="1"/>
    <col min="5" max="5" width="14.7109375" style="6" bestFit="1" customWidth="1"/>
    <col min="6" max="6" width="23.42578125" style="6" customWidth="1"/>
    <col min="7" max="7" width="19.85546875" style="6" customWidth="1"/>
    <col min="8" max="8" width="22.5703125" style="6" customWidth="1"/>
    <col min="9" max="9" width="20.5703125" style="6" customWidth="1"/>
    <col min="10" max="10" width="24.5703125" style="6" customWidth="1"/>
    <col min="11" max="16384" width="9.140625" style="6"/>
  </cols>
  <sheetData>
    <row r="1" spans="1:10" ht="15.75" x14ac:dyDescent="0.25">
      <c r="A1" s="10" t="s">
        <v>263</v>
      </c>
      <c r="B1" s="10" t="s">
        <v>52</v>
      </c>
      <c r="C1" s="10" t="s">
        <v>53</v>
      </c>
      <c r="D1" s="10" t="s">
        <v>54</v>
      </c>
      <c r="E1" s="10" t="s">
        <v>12</v>
      </c>
      <c r="F1" s="10" t="s">
        <v>13</v>
      </c>
      <c r="G1" s="10" t="s">
        <v>282</v>
      </c>
      <c r="H1" s="222" t="s">
        <v>90</v>
      </c>
      <c r="I1" s="10" t="s">
        <v>81</v>
      </c>
      <c r="J1" s="10" t="s">
        <v>142</v>
      </c>
    </row>
    <row r="2" spans="1:10" ht="15.75" x14ac:dyDescent="0.25">
      <c r="A2" s="223"/>
      <c r="B2" s="223"/>
      <c r="C2" s="223"/>
      <c r="D2" s="223"/>
      <c r="E2" s="223"/>
      <c r="F2" s="223"/>
      <c r="G2" s="224"/>
      <c r="H2" s="240"/>
      <c r="I2" s="224"/>
      <c r="J2" s="224"/>
    </row>
    <row r="3" spans="1:10" ht="15.75" x14ac:dyDescent="0.25">
      <c r="A3" s="223"/>
      <c r="B3" s="223"/>
      <c r="C3" s="223"/>
      <c r="D3" s="223"/>
      <c r="E3" s="223"/>
      <c r="F3" s="223"/>
      <c r="G3" s="224"/>
      <c r="H3" s="240"/>
      <c r="I3" s="224"/>
      <c r="J3" s="224"/>
    </row>
    <row r="4" spans="1:10" ht="15.75" x14ac:dyDescent="0.25">
      <c r="A4" s="223"/>
      <c r="B4" s="223"/>
      <c r="C4" s="223"/>
      <c r="D4" s="223"/>
      <c r="E4" s="223"/>
      <c r="F4" s="223"/>
      <c r="G4" s="224"/>
      <c r="H4" s="240"/>
      <c r="I4" s="224"/>
      <c r="J4" s="224"/>
    </row>
    <row r="5" spans="1:10" ht="15.75" x14ac:dyDescent="0.25">
      <c r="A5" s="223"/>
      <c r="B5" s="223"/>
      <c r="C5" s="223"/>
      <c r="D5" s="223"/>
      <c r="E5" s="223"/>
      <c r="F5" s="223"/>
      <c r="G5" s="224"/>
      <c r="H5" s="240"/>
      <c r="I5" s="224"/>
      <c r="J5" s="224"/>
    </row>
    <row r="6" spans="1:10" ht="15.75" x14ac:dyDescent="0.25">
      <c r="A6" s="223"/>
      <c r="B6" s="223"/>
      <c r="C6" s="223"/>
      <c r="D6" s="223"/>
      <c r="E6" s="223"/>
      <c r="F6" s="223"/>
      <c r="G6" s="224"/>
      <c r="H6" s="240"/>
      <c r="I6" s="224"/>
      <c r="J6" s="224"/>
    </row>
    <row r="7" spans="1:10" ht="15.75" x14ac:dyDescent="0.25">
      <c r="A7" s="223"/>
      <c r="B7" s="223"/>
      <c r="C7" s="223"/>
      <c r="D7" s="223"/>
      <c r="E7" s="223"/>
      <c r="F7" s="223"/>
      <c r="G7" s="224"/>
      <c r="H7" s="240"/>
      <c r="I7" s="224"/>
      <c r="J7" s="224"/>
    </row>
    <row r="8" spans="1:10" ht="15.75" x14ac:dyDescent="0.25">
      <c r="A8" s="223"/>
      <c r="B8" s="223"/>
      <c r="C8" s="223"/>
      <c r="D8" s="223"/>
      <c r="E8" s="223"/>
      <c r="F8" s="223"/>
      <c r="G8" s="224"/>
      <c r="H8" s="240"/>
      <c r="I8" s="224"/>
      <c r="J8" s="224"/>
    </row>
    <row r="9" spans="1:10" ht="15.75" x14ac:dyDescent="0.25">
      <c r="A9" s="223"/>
      <c r="B9" s="223"/>
      <c r="C9" s="223"/>
      <c r="D9" s="223"/>
      <c r="E9" s="223"/>
      <c r="F9" s="223"/>
      <c r="G9" s="224"/>
      <c r="H9" s="240"/>
      <c r="I9" s="224"/>
      <c r="J9" s="224"/>
    </row>
    <row r="10" spans="1:10" ht="15.75" x14ac:dyDescent="0.25">
      <c r="A10" s="223"/>
      <c r="B10" s="223"/>
      <c r="C10" s="223"/>
      <c r="D10" s="223"/>
      <c r="E10" s="223"/>
      <c r="F10" s="223"/>
      <c r="G10" s="224"/>
      <c r="H10" s="240"/>
      <c r="I10" s="224"/>
      <c r="J10" s="224"/>
    </row>
    <row r="11" spans="1:10" ht="15.75" x14ac:dyDescent="0.25">
      <c r="A11" s="223"/>
      <c r="B11" s="223"/>
      <c r="C11" s="223"/>
      <c r="D11" s="223"/>
      <c r="E11" s="223"/>
      <c r="F11" s="223"/>
      <c r="G11" s="224"/>
      <c r="H11" s="240"/>
      <c r="I11" s="224"/>
      <c r="J11" s="224"/>
    </row>
    <row r="12" spans="1:10" ht="15.75" x14ac:dyDescent="0.25">
      <c r="A12" s="223"/>
      <c r="B12" s="223"/>
      <c r="C12" s="223"/>
      <c r="D12" s="223"/>
      <c r="E12" s="223"/>
      <c r="F12" s="223"/>
      <c r="G12" s="224"/>
      <c r="H12" s="240"/>
      <c r="I12" s="224"/>
      <c r="J12" s="224"/>
    </row>
    <row r="13" spans="1:10" ht="15.75" x14ac:dyDescent="0.25">
      <c r="A13" s="223"/>
      <c r="B13" s="223"/>
      <c r="C13" s="223"/>
      <c r="D13" s="223"/>
      <c r="E13" s="223"/>
      <c r="F13" s="223"/>
      <c r="G13" s="224"/>
      <c r="H13" s="240"/>
      <c r="I13" s="224"/>
      <c r="J13" s="224"/>
    </row>
    <row r="14" spans="1:10" ht="15.75" x14ac:dyDescent="0.25">
      <c r="A14" s="223"/>
      <c r="B14" s="223"/>
      <c r="C14" s="223"/>
      <c r="D14" s="223"/>
      <c r="E14" s="223"/>
      <c r="F14" s="223"/>
      <c r="G14" s="224"/>
      <c r="H14" s="240"/>
      <c r="I14" s="224"/>
      <c r="J14" s="224"/>
    </row>
    <row r="15" spans="1:10" ht="15.75" x14ac:dyDescent="0.25">
      <c r="A15" s="223"/>
      <c r="B15" s="223"/>
      <c r="C15" s="223"/>
      <c r="D15" s="223"/>
      <c r="E15" s="223"/>
      <c r="F15" s="223"/>
      <c r="G15" s="224"/>
      <c r="H15" s="240"/>
      <c r="I15" s="224"/>
      <c r="J15" s="224"/>
    </row>
    <row r="16" spans="1:10" ht="15.75" x14ac:dyDescent="0.25">
      <c r="A16" s="223"/>
      <c r="B16" s="223"/>
      <c r="C16" s="223"/>
      <c r="D16" s="223"/>
      <c r="E16" s="223"/>
      <c r="F16" s="223"/>
      <c r="G16" s="224"/>
      <c r="H16" s="240"/>
      <c r="I16" s="224"/>
      <c r="J16" s="224"/>
    </row>
    <row r="17" spans="1:10" ht="15.75" x14ac:dyDescent="0.25">
      <c r="A17" s="223"/>
      <c r="B17" s="223"/>
      <c r="C17" s="223"/>
      <c r="D17" s="223"/>
      <c r="E17" s="223"/>
      <c r="F17" s="223"/>
      <c r="G17" s="224"/>
      <c r="H17" s="240"/>
      <c r="I17" s="224"/>
      <c r="J17" s="224"/>
    </row>
    <row r="18" spans="1:10" ht="15.75" x14ac:dyDescent="0.25">
      <c r="A18" s="223"/>
      <c r="B18" s="223"/>
      <c r="C18" s="223"/>
      <c r="D18" s="223"/>
      <c r="E18" s="223"/>
      <c r="F18" s="223"/>
      <c r="G18" s="224"/>
      <c r="H18" s="240"/>
      <c r="I18" s="224"/>
      <c r="J18" s="224"/>
    </row>
    <row r="19" spans="1:10" ht="15.75" x14ac:dyDescent="0.25">
      <c r="A19" s="223"/>
      <c r="B19" s="223"/>
      <c r="C19" s="223"/>
      <c r="D19" s="223"/>
      <c r="E19" s="223"/>
      <c r="F19" s="223"/>
      <c r="G19" s="224"/>
      <c r="H19" s="240"/>
      <c r="I19" s="224"/>
      <c r="J19" s="224"/>
    </row>
    <row r="20" spans="1:10" ht="15.75" x14ac:dyDescent="0.25">
      <c r="A20" s="223"/>
      <c r="B20" s="223"/>
      <c r="C20" s="223"/>
      <c r="D20" s="223"/>
      <c r="E20" s="223"/>
      <c r="F20" s="223"/>
      <c r="G20" s="224"/>
      <c r="H20" s="240"/>
      <c r="I20" s="224"/>
      <c r="J20" s="224"/>
    </row>
    <row r="21" spans="1:10" ht="15.75" x14ac:dyDescent="0.25">
      <c r="A21" s="223"/>
      <c r="B21" s="223"/>
      <c r="C21" s="223"/>
      <c r="D21" s="223"/>
      <c r="E21" s="223"/>
      <c r="F21" s="223"/>
      <c r="G21" s="224"/>
      <c r="H21" s="240"/>
      <c r="I21" s="224"/>
      <c r="J21" s="224"/>
    </row>
    <row r="22" spans="1:10" ht="15.75" x14ac:dyDescent="0.25">
      <c r="A22" s="223"/>
      <c r="B22" s="223"/>
      <c r="C22" s="223"/>
      <c r="D22" s="223"/>
      <c r="E22" s="223"/>
      <c r="F22" s="223"/>
      <c r="G22" s="224"/>
      <c r="H22" s="240"/>
      <c r="I22" s="224"/>
      <c r="J22" s="224"/>
    </row>
    <row r="23" spans="1:10" ht="15.75" x14ac:dyDescent="0.25">
      <c r="A23" s="223"/>
      <c r="B23" s="223"/>
      <c r="C23" s="223"/>
      <c r="D23" s="223"/>
      <c r="E23" s="223"/>
      <c r="F23" s="223"/>
      <c r="G23" s="224"/>
      <c r="H23" s="240"/>
      <c r="I23" s="224"/>
      <c r="J23" s="224"/>
    </row>
    <row r="24" spans="1:10" ht="15.75" x14ac:dyDescent="0.25">
      <c r="A24" s="223"/>
      <c r="B24" s="223"/>
      <c r="C24" s="223"/>
      <c r="D24" s="223"/>
      <c r="E24" s="223"/>
      <c r="F24" s="223"/>
      <c r="G24" s="224"/>
      <c r="H24" s="240"/>
      <c r="I24" s="224"/>
      <c r="J24" s="224"/>
    </row>
    <row r="25" spans="1:10" ht="15.75" x14ac:dyDescent="0.25">
      <c r="A25" s="223"/>
      <c r="B25" s="223"/>
      <c r="C25" s="223"/>
      <c r="D25" s="223"/>
      <c r="E25" s="223"/>
      <c r="F25" s="223"/>
      <c r="G25" s="224"/>
      <c r="H25" s="240"/>
      <c r="I25" s="224"/>
      <c r="J25" s="224"/>
    </row>
    <row r="26" spans="1:10" ht="15.75" x14ac:dyDescent="0.25">
      <c r="A26" s="223"/>
      <c r="B26" s="223"/>
      <c r="C26" s="223"/>
      <c r="D26" s="223"/>
      <c r="E26" s="223"/>
      <c r="F26" s="223"/>
      <c r="G26" s="224"/>
      <c r="H26" s="240"/>
      <c r="I26" s="224"/>
      <c r="J26" s="224"/>
    </row>
    <row r="27" spans="1:10" ht="15.75" x14ac:dyDescent="0.25">
      <c r="A27" s="223"/>
      <c r="B27" s="223"/>
      <c r="C27" s="223"/>
      <c r="D27" s="223"/>
      <c r="E27" s="223"/>
      <c r="F27" s="223"/>
      <c r="G27" s="224"/>
      <c r="H27" s="240"/>
      <c r="I27" s="224"/>
      <c r="J27" s="224"/>
    </row>
    <row r="28" spans="1:10" ht="15.75" x14ac:dyDescent="0.25">
      <c r="A28" s="223"/>
      <c r="B28" s="223"/>
      <c r="C28" s="223"/>
      <c r="D28" s="223"/>
      <c r="E28" s="223"/>
      <c r="F28" s="223"/>
      <c r="G28" s="224"/>
      <c r="H28" s="240"/>
      <c r="I28" s="224"/>
      <c r="J28" s="224"/>
    </row>
    <row r="29" spans="1:10" ht="15.75" x14ac:dyDescent="0.25">
      <c r="A29" s="223"/>
      <c r="B29" s="223"/>
      <c r="C29" s="223"/>
      <c r="D29" s="223"/>
      <c r="E29" s="223"/>
      <c r="F29" s="223"/>
      <c r="G29" s="224"/>
      <c r="H29" s="240"/>
      <c r="I29" s="224"/>
      <c r="J29" s="224"/>
    </row>
    <row r="30" spans="1:10" ht="15.75" x14ac:dyDescent="0.25">
      <c r="A30" s="223"/>
      <c r="B30" s="223"/>
      <c r="C30" s="223"/>
      <c r="D30" s="223"/>
      <c r="E30" s="223"/>
      <c r="F30" s="223"/>
      <c r="G30" s="224"/>
      <c r="H30" s="240"/>
      <c r="I30" s="224"/>
      <c r="J30" s="224"/>
    </row>
    <row r="31" spans="1:10" ht="15.75" x14ac:dyDescent="0.25">
      <c r="A31" s="223"/>
      <c r="B31" s="223"/>
      <c r="C31" s="223"/>
      <c r="D31" s="223"/>
      <c r="E31" s="223"/>
      <c r="F31" s="223"/>
      <c r="G31" s="224"/>
      <c r="H31" s="240"/>
      <c r="I31" s="224"/>
      <c r="J31" s="224"/>
    </row>
    <row r="32" spans="1:10" ht="15.75" x14ac:dyDescent="0.25">
      <c r="A32" s="223"/>
      <c r="B32" s="223"/>
      <c r="C32" s="223"/>
      <c r="D32" s="223"/>
      <c r="E32" s="223"/>
      <c r="F32" s="223"/>
      <c r="G32" s="224"/>
      <c r="H32" s="240"/>
      <c r="I32" s="224"/>
      <c r="J32" s="224"/>
    </row>
    <row r="33" spans="1:10" ht="15.75" x14ac:dyDescent="0.25">
      <c r="A33" s="223"/>
      <c r="B33" s="223"/>
      <c r="C33" s="223"/>
      <c r="D33" s="223"/>
      <c r="E33" s="223"/>
      <c r="F33" s="223"/>
      <c r="G33" s="224"/>
      <c r="H33" s="240"/>
      <c r="I33" s="224"/>
      <c r="J33" s="224"/>
    </row>
    <row r="34" spans="1:10" ht="15.75" x14ac:dyDescent="0.25">
      <c r="A34" s="223"/>
      <c r="B34" s="223"/>
      <c r="C34" s="223"/>
      <c r="D34" s="223"/>
      <c r="E34" s="223"/>
      <c r="F34" s="223"/>
      <c r="G34" s="224"/>
      <c r="H34" s="240"/>
      <c r="I34" s="224"/>
      <c r="J34" s="224"/>
    </row>
    <row r="35" spans="1:10" ht="15.75" x14ac:dyDescent="0.25">
      <c r="A35" s="223"/>
      <c r="B35" s="223"/>
      <c r="C35" s="223"/>
      <c r="D35" s="223"/>
      <c r="E35" s="223"/>
      <c r="F35" s="223"/>
      <c r="G35" s="224"/>
      <c r="H35" s="240"/>
      <c r="I35" s="224"/>
      <c r="J35" s="224"/>
    </row>
    <row r="36" spans="1:10" ht="15.75" x14ac:dyDescent="0.25">
      <c r="A36" s="223"/>
      <c r="B36" s="223"/>
      <c r="C36" s="223"/>
      <c r="D36" s="223"/>
      <c r="E36" s="223"/>
      <c r="F36" s="223"/>
      <c r="G36" s="224"/>
      <c r="H36" s="240"/>
      <c r="I36" s="224"/>
      <c r="J36" s="224"/>
    </row>
    <row r="37" spans="1:10" ht="15.75" x14ac:dyDescent="0.25">
      <c r="A37" s="223"/>
      <c r="B37" s="223"/>
      <c r="C37" s="223"/>
      <c r="D37" s="223"/>
      <c r="E37" s="223"/>
      <c r="F37" s="223"/>
      <c r="G37" s="224"/>
      <c r="H37" s="240"/>
      <c r="I37" s="224"/>
      <c r="J37" s="224"/>
    </row>
    <row r="38" spans="1:10" ht="15.75" x14ac:dyDescent="0.25">
      <c r="A38" s="223"/>
      <c r="B38" s="223"/>
      <c r="C38" s="223"/>
      <c r="D38" s="223"/>
      <c r="E38" s="223"/>
      <c r="F38" s="223"/>
      <c r="G38" s="224"/>
      <c r="H38" s="240"/>
      <c r="I38" s="224"/>
      <c r="J38" s="224"/>
    </row>
    <row r="39" spans="1:10" ht="15.75" x14ac:dyDescent="0.25">
      <c r="A39" s="223"/>
      <c r="B39" s="223"/>
      <c r="C39" s="223"/>
      <c r="D39" s="223"/>
      <c r="E39" s="223"/>
      <c r="F39" s="223"/>
      <c r="G39" s="224"/>
      <c r="H39" s="240"/>
      <c r="I39" s="224"/>
      <c r="J39" s="224"/>
    </row>
    <row r="40" spans="1:10" ht="15.75" x14ac:dyDescent="0.25">
      <c r="A40" s="223"/>
      <c r="B40" s="223"/>
      <c r="C40" s="223"/>
      <c r="D40" s="223"/>
      <c r="E40" s="223"/>
      <c r="F40" s="223"/>
      <c r="G40" s="224"/>
      <c r="H40" s="240"/>
      <c r="I40" s="224"/>
      <c r="J40" s="224"/>
    </row>
    <row r="41" spans="1:10" ht="15.75" x14ac:dyDescent="0.25">
      <c r="A41" s="223"/>
      <c r="B41" s="223"/>
      <c r="C41" s="223"/>
      <c r="D41" s="223"/>
      <c r="E41" s="223"/>
      <c r="F41" s="223"/>
      <c r="G41" s="224"/>
      <c r="H41" s="240"/>
      <c r="I41" s="224"/>
      <c r="J41" s="224"/>
    </row>
    <row r="42" spans="1:10" ht="15.75" x14ac:dyDescent="0.25">
      <c r="A42" s="223"/>
      <c r="B42" s="223"/>
      <c r="C42" s="223"/>
      <c r="D42" s="223"/>
      <c r="E42" s="223"/>
      <c r="F42" s="223"/>
      <c r="G42" s="224"/>
      <c r="H42" s="240"/>
      <c r="I42" s="224"/>
      <c r="J42" s="224"/>
    </row>
    <row r="43" spans="1:10" ht="15.75" x14ac:dyDescent="0.25">
      <c r="A43" s="223"/>
      <c r="B43" s="223"/>
      <c r="C43" s="223"/>
      <c r="D43" s="223"/>
      <c r="E43" s="223"/>
      <c r="F43" s="223"/>
      <c r="G43" s="224"/>
      <c r="H43" s="240"/>
      <c r="I43" s="224"/>
      <c r="J43" s="224"/>
    </row>
    <row r="44" spans="1:10" ht="15.75" x14ac:dyDescent="0.25">
      <c r="A44" s="223"/>
      <c r="B44" s="223"/>
      <c r="C44" s="223"/>
      <c r="D44" s="223"/>
      <c r="E44" s="223"/>
      <c r="F44" s="223"/>
      <c r="G44" s="224"/>
      <c r="H44" s="240"/>
      <c r="I44" s="224"/>
      <c r="J44" s="224"/>
    </row>
    <row r="45" spans="1:10" ht="15.75" x14ac:dyDescent="0.25">
      <c r="A45" s="223"/>
      <c r="B45" s="223"/>
      <c r="C45" s="223"/>
      <c r="D45" s="223"/>
      <c r="E45" s="223"/>
      <c r="F45" s="223"/>
      <c r="G45" s="224"/>
      <c r="H45" s="240"/>
      <c r="I45" s="224"/>
      <c r="J45" s="224"/>
    </row>
    <row r="46" spans="1:10" ht="15.75" x14ac:dyDescent="0.25">
      <c r="A46" s="223"/>
      <c r="B46" s="223"/>
      <c r="C46" s="223"/>
      <c r="D46" s="223"/>
      <c r="E46" s="223"/>
      <c r="F46" s="223"/>
      <c r="G46" s="224"/>
      <c r="H46" s="240"/>
      <c r="I46" s="224"/>
      <c r="J46" s="224"/>
    </row>
    <row r="47" spans="1:10" ht="15.75" x14ac:dyDescent="0.25">
      <c r="A47" s="223"/>
      <c r="B47" s="223"/>
      <c r="C47" s="223"/>
      <c r="D47" s="223"/>
      <c r="E47" s="223"/>
      <c r="F47" s="223"/>
      <c r="G47" s="224"/>
      <c r="H47" s="240"/>
      <c r="I47" s="224"/>
      <c r="J47" s="224"/>
    </row>
    <row r="48" spans="1:10" ht="15.75" x14ac:dyDescent="0.25">
      <c r="A48" s="223"/>
      <c r="B48" s="223"/>
      <c r="C48" s="223"/>
      <c r="D48" s="223"/>
      <c r="E48" s="223"/>
      <c r="F48" s="223"/>
      <c r="G48" s="224"/>
      <c r="H48" s="240"/>
      <c r="I48" s="224"/>
      <c r="J48" s="224"/>
    </row>
    <row r="49" spans="1:10" ht="15.75" x14ac:dyDescent="0.25">
      <c r="A49" s="223"/>
      <c r="B49" s="223"/>
      <c r="C49" s="223"/>
      <c r="D49" s="223"/>
      <c r="E49" s="223"/>
      <c r="F49" s="223"/>
      <c r="G49" s="224"/>
      <c r="H49" s="240"/>
      <c r="I49" s="224"/>
      <c r="J49" s="224"/>
    </row>
    <row r="50" spans="1:10" ht="15.75" x14ac:dyDescent="0.25">
      <c r="A50" s="223"/>
      <c r="B50" s="223"/>
      <c r="C50" s="223"/>
      <c r="D50" s="223"/>
      <c r="E50" s="223"/>
      <c r="F50" s="223"/>
      <c r="G50" s="224"/>
      <c r="H50" s="240"/>
      <c r="I50" s="224"/>
      <c r="J50" s="224"/>
    </row>
    <row r="51" spans="1:10" ht="15.75" x14ac:dyDescent="0.25">
      <c r="A51" s="223"/>
      <c r="B51" s="223"/>
      <c r="C51" s="223"/>
      <c r="D51" s="223"/>
      <c r="E51" s="223"/>
      <c r="F51" s="223"/>
      <c r="G51" s="224"/>
      <c r="H51" s="240"/>
      <c r="I51" s="224"/>
      <c r="J51" s="224"/>
    </row>
  </sheetData>
  <sheetProtection algorithmName="SHA-512" hashValue="eoRYa/CjGmzcgx1CudQr8kVwfRe9uJ42Uzj//jgLGcEfzh67V/GBAlgdEwS4izEX1gdoZb9dJ79XzhyCI6W+4Q==" saltValue="QzI9jhWfyUTV9JP9WdlkOA==" spinCount="100000" sheet="1" objects="1" scenarios="1"/>
  <dataValidations count="8">
    <dataValidation type="list" allowBlank="1" showInputMessage="1" showErrorMessage="1" sqref="E2:E51" xr:uid="{00000000-0002-0000-0900-000000000000}">
      <formula1>Heatingfuel</formula1>
    </dataValidation>
    <dataValidation type="list" allowBlank="1" showInputMessage="1" showErrorMessage="1" sqref="C2:C51 F2:F51" xr:uid="{00000000-0002-0000-0900-000001000000}">
      <formula1>INDIRECT(B2)</formula1>
    </dataValidation>
    <dataValidation type="list" allowBlank="1" showInputMessage="1" showErrorMessage="1" sqref="B2:B51" xr:uid="{00000000-0002-0000-0900-000002000000}">
      <formula1>Property</formula1>
    </dataValidation>
    <dataValidation type="whole" allowBlank="1" showInputMessage="1" showErrorMessage="1" errorTitle="Percentage of property treated" error="Can be between 1-100" promptTitle="Percentage of property treated" prompt="between 1-100" sqref="G2:G51" xr:uid="{00000000-0002-0000-0900-000003000000}">
      <formula1>1</formula1>
      <formula2>100</formula2>
    </dataValidation>
    <dataValidation type="whole" allowBlank="1" showInputMessage="1" showErrorMessage="1" errorTitle="ECO funding in Pence" error="between 1-100" promptTitle="ECO funding in Pence" prompt="between 1-100" sqref="J2:J51" xr:uid="{00000000-0002-0000-0900-000004000000}">
      <formula1>1</formula1>
      <formula2>100</formula2>
    </dataValidation>
    <dataValidation type="list" allowBlank="1" showInputMessage="1" showErrorMessage="1" sqref="H2:H51" xr:uid="{00000000-0002-0000-0900-000005000000}">
      <formula1>UFI_Installation</formula1>
    </dataValidation>
    <dataValidation type="list" allowBlank="1" showInputMessage="1" showErrorMessage="1" sqref="D2:D51" xr:uid="{00000000-0002-0000-0900-000006000000}">
      <formula1>INDIRECT(B2&amp;"_"&amp;SUBSTITUTE(C2, " ", "_"))</formula1>
    </dataValidation>
    <dataValidation type="list" allowBlank="1" showInputMessage="1" showErrorMessage="1" sqref="I2:I51" xr:uid="{00000000-0002-0000-0900-000007000000}">
      <formula1>IF(E2="Gas", Gas_uplift, nongas_uplift)</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51"/>
  <sheetViews>
    <sheetView zoomScaleNormal="100" workbookViewId="0">
      <pane xSplit="1" ySplit="1" topLeftCell="B2" activePane="bottomRight" state="frozen"/>
      <selection activeCell="G10" sqref="G10"/>
      <selection pane="topRight" activeCell="G10" sqref="G10"/>
      <selection pane="bottomLeft" activeCell="G10" sqref="G10"/>
      <selection pane="bottomRight" activeCell="A2" sqref="A2"/>
    </sheetView>
  </sheetViews>
  <sheetFormatPr defaultColWidth="9.28515625" defaultRowHeight="15" x14ac:dyDescent="0.25"/>
  <cols>
    <col min="1" max="1" width="13.42578125" style="6" customWidth="1"/>
    <col min="2" max="2" width="16" style="6" customWidth="1"/>
    <col min="3" max="3" width="20.42578125" style="6" bestFit="1" customWidth="1"/>
    <col min="4" max="4" width="17.7109375" style="6" bestFit="1" customWidth="1"/>
    <col min="5" max="5" width="14.7109375" style="6" bestFit="1" customWidth="1"/>
    <col min="6" max="6" width="28.5703125" style="6" customWidth="1"/>
    <col min="7" max="7" width="15" style="6" customWidth="1"/>
    <col min="8" max="8" width="26.7109375" style="6" customWidth="1"/>
    <col min="9" max="9" width="25" style="6" customWidth="1"/>
    <col min="10" max="16384" width="9.28515625" style="6"/>
  </cols>
  <sheetData>
    <row r="1" spans="1:9" ht="15.75" x14ac:dyDescent="0.25">
      <c r="A1" s="10" t="s">
        <v>263</v>
      </c>
      <c r="B1" s="10" t="s">
        <v>52</v>
      </c>
      <c r="C1" s="10" t="s">
        <v>53</v>
      </c>
      <c r="D1" s="10" t="s">
        <v>54</v>
      </c>
      <c r="E1" s="10" t="s">
        <v>12</v>
      </c>
      <c r="F1" s="10" t="s">
        <v>13</v>
      </c>
      <c r="G1" s="10" t="s">
        <v>282</v>
      </c>
      <c r="H1" s="10" t="s">
        <v>81</v>
      </c>
      <c r="I1" s="10" t="s">
        <v>142</v>
      </c>
    </row>
    <row r="2" spans="1:9" ht="15.75" x14ac:dyDescent="0.25">
      <c r="A2" s="223"/>
      <c r="B2" s="223"/>
      <c r="C2" s="223"/>
      <c r="D2" s="223"/>
      <c r="E2" s="223"/>
      <c r="F2" s="223"/>
      <c r="G2" s="224"/>
      <c r="H2" s="224"/>
      <c r="I2" s="224"/>
    </row>
    <row r="3" spans="1:9" ht="15.75" x14ac:dyDescent="0.25">
      <c r="A3" s="223"/>
      <c r="B3" s="223"/>
      <c r="C3" s="223"/>
      <c r="D3" s="223"/>
      <c r="E3" s="223"/>
      <c r="F3" s="223"/>
      <c r="G3" s="224"/>
      <c r="H3" s="224"/>
      <c r="I3" s="224"/>
    </row>
    <row r="4" spans="1:9" ht="15.75" x14ac:dyDescent="0.25">
      <c r="A4" s="223"/>
      <c r="B4" s="223"/>
      <c r="C4" s="223"/>
      <c r="D4" s="223"/>
      <c r="E4" s="223"/>
      <c r="F4" s="223"/>
      <c r="G4" s="224"/>
      <c r="H4" s="224"/>
      <c r="I4" s="224"/>
    </row>
    <row r="5" spans="1:9" ht="15.75" x14ac:dyDescent="0.25">
      <c r="A5" s="223"/>
      <c r="B5" s="223"/>
      <c r="C5" s="223"/>
      <c r="D5" s="223"/>
      <c r="E5" s="223"/>
      <c r="F5" s="223"/>
      <c r="G5" s="224"/>
      <c r="H5" s="224"/>
      <c r="I5" s="224"/>
    </row>
    <row r="6" spans="1:9" ht="15.75" x14ac:dyDescent="0.25">
      <c r="A6" s="223"/>
      <c r="B6" s="223"/>
      <c r="C6" s="223"/>
      <c r="D6" s="223"/>
      <c r="E6" s="223"/>
      <c r="F6" s="223"/>
      <c r="G6" s="224"/>
      <c r="H6" s="224"/>
      <c r="I6" s="224"/>
    </row>
    <row r="7" spans="1:9" ht="15.75" x14ac:dyDescent="0.25">
      <c r="A7" s="223"/>
      <c r="B7" s="223"/>
      <c r="C7" s="223"/>
      <c r="D7" s="223"/>
      <c r="E7" s="223"/>
      <c r="F7" s="223"/>
      <c r="G7" s="224"/>
      <c r="H7" s="224"/>
      <c r="I7" s="224"/>
    </row>
    <row r="8" spans="1:9" ht="15.75" x14ac:dyDescent="0.25">
      <c r="A8" s="223"/>
      <c r="B8" s="223"/>
      <c r="C8" s="223"/>
      <c r="D8" s="223"/>
      <c r="E8" s="223"/>
      <c r="F8" s="223"/>
      <c r="G8" s="224"/>
      <c r="H8" s="224"/>
      <c r="I8" s="224"/>
    </row>
    <row r="9" spans="1:9" ht="15.75" x14ac:dyDescent="0.25">
      <c r="A9" s="223"/>
      <c r="B9" s="223"/>
      <c r="C9" s="223"/>
      <c r="D9" s="223"/>
      <c r="E9" s="223"/>
      <c r="F9" s="223"/>
      <c r="G9" s="224"/>
      <c r="H9" s="224"/>
      <c r="I9" s="224"/>
    </row>
    <row r="10" spans="1:9" ht="15.75" x14ac:dyDescent="0.25">
      <c r="A10" s="223"/>
      <c r="B10" s="223"/>
      <c r="C10" s="223"/>
      <c r="D10" s="223"/>
      <c r="E10" s="223"/>
      <c r="F10" s="223"/>
      <c r="G10" s="224"/>
      <c r="H10" s="224"/>
      <c r="I10" s="224"/>
    </row>
    <row r="11" spans="1:9" ht="15.75" x14ac:dyDescent="0.25">
      <c r="A11" s="223"/>
      <c r="B11" s="223"/>
      <c r="C11" s="223"/>
      <c r="D11" s="223"/>
      <c r="E11" s="223"/>
      <c r="F11" s="223"/>
      <c r="G11" s="224"/>
      <c r="H11" s="224"/>
      <c r="I11" s="224"/>
    </row>
    <row r="12" spans="1:9" ht="15.75" x14ac:dyDescent="0.25">
      <c r="A12" s="223"/>
      <c r="B12" s="223"/>
      <c r="C12" s="223"/>
      <c r="D12" s="223"/>
      <c r="E12" s="223"/>
      <c r="F12" s="223"/>
      <c r="G12" s="224"/>
      <c r="H12" s="224"/>
      <c r="I12" s="224"/>
    </row>
    <row r="13" spans="1:9" ht="15.75" x14ac:dyDescent="0.25">
      <c r="A13" s="223"/>
      <c r="B13" s="223"/>
      <c r="C13" s="223"/>
      <c r="D13" s="223"/>
      <c r="E13" s="223"/>
      <c r="F13" s="223"/>
      <c r="G13" s="224"/>
      <c r="H13" s="224"/>
      <c r="I13" s="224"/>
    </row>
    <row r="14" spans="1:9" ht="15.75" x14ac:dyDescent="0.25">
      <c r="A14" s="223"/>
      <c r="B14" s="223"/>
      <c r="C14" s="223"/>
      <c r="D14" s="223"/>
      <c r="E14" s="223"/>
      <c r="F14" s="223"/>
      <c r="G14" s="224"/>
      <c r="H14" s="224"/>
      <c r="I14" s="224"/>
    </row>
    <row r="15" spans="1:9" ht="15.75" x14ac:dyDescent="0.25">
      <c r="A15" s="223"/>
      <c r="B15" s="223"/>
      <c r="C15" s="223"/>
      <c r="D15" s="223"/>
      <c r="E15" s="223"/>
      <c r="F15" s="223"/>
      <c r="G15" s="224"/>
      <c r="H15" s="224"/>
      <c r="I15" s="224"/>
    </row>
    <row r="16" spans="1:9" ht="15.75" x14ac:dyDescent="0.25">
      <c r="A16" s="223"/>
      <c r="B16" s="223"/>
      <c r="C16" s="223"/>
      <c r="D16" s="223"/>
      <c r="E16" s="223"/>
      <c r="F16" s="223"/>
      <c r="G16" s="224"/>
      <c r="H16" s="224"/>
      <c r="I16" s="224"/>
    </row>
    <row r="17" spans="1:9" ht="15.75" x14ac:dyDescent="0.25">
      <c r="A17" s="223"/>
      <c r="B17" s="223"/>
      <c r="C17" s="223"/>
      <c r="D17" s="223"/>
      <c r="E17" s="223"/>
      <c r="F17" s="223"/>
      <c r="G17" s="224"/>
      <c r="H17" s="224"/>
      <c r="I17" s="224"/>
    </row>
    <row r="18" spans="1:9" ht="15.75" x14ac:dyDescent="0.25">
      <c r="A18" s="223"/>
      <c r="B18" s="223"/>
      <c r="C18" s="223"/>
      <c r="D18" s="223"/>
      <c r="E18" s="223"/>
      <c r="F18" s="223"/>
      <c r="G18" s="224"/>
      <c r="H18" s="224"/>
      <c r="I18" s="224"/>
    </row>
    <row r="19" spans="1:9" ht="15.75" x14ac:dyDescent="0.25">
      <c r="A19" s="223"/>
      <c r="B19" s="223"/>
      <c r="C19" s="223"/>
      <c r="D19" s="223"/>
      <c r="E19" s="223"/>
      <c r="F19" s="223"/>
      <c r="G19" s="224"/>
      <c r="H19" s="224"/>
      <c r="I19" s="224"/>
    </row>
    <row r="20" spans="1:9" ht="15.75" x14ac:dyDescent="0.25">
      <c r="A20" s="223"/>
      <c r="B20" s="223"/>
      <c r="C20" s="223"/>
      <c r="D20" s="223"/>
      <c r="E20" s="223"/>
      <c r="F20" s="223"/>
      <c r="G20" s="224"/>
      <c r="H20" s="224"/>
      <c r="I20" s="224"/>
    </row>
    <row r="21" spans="1:9" ht="15.75" x14ac:dyDescent="0.25">
      <c r="A21" s="223"/>
      <c r="B21" s="223"/>
      <c r="C21" s="223"/>
      <c r="D21" s="223"/>
      <c r="E21" s="223"/>
      <c r="F21" s="223"/>
      <c r="G21" s="224"/>
      <c r="H21" s="224"/>
      <c r="I21" s="224"/>
    </row>
    <row r="22" spans="1:9" ht="15.75" x14ac:dyDescent="0.25">
      <c r="A22" s="223"/>
      <c r="B22" s="223"/>
      <c r="C22" s="223"/>
      <c r="D22" s="223"/>
      <c r="E22" s="223"/>
      <c r="F22" s="223"/>
      <c r="G22" s="224"/>
      <c r="H22" s="224"/>
      <c r="I22" s="224"/>
    </row>
    <row r="23" spans="1:9" ht="15.75" x14ac:dyDescent="0.25">
      <c r="A23" s="223"/>
      <c r="B23" s="223"/>
      <c r="C23" s="223"/>
      <c r="D23" s="223"/>
      <c r="E23" s="223"/>
      <c r="F23" s="223"/>
      <c r="G23" s="224"/>
      <c r="H23" s="224"/>
      <c r="I23" s="224"/>
    </row>
    <row r="24" spans="1:9" ht="15.75" x14ac:dyDescent="0.25">
      <c r="A24" s="223"/>
      <c r="B24" s="223"/>
      <c r="C24" s="223"/>
      <c r="D24" s="223"/>
      <c r="E24" s="223"/>
      <c r="F24" s="223"/>
      <c r="G24" s="224"/>
      <c r="H24" s="224"/>
      <c r="I24" s="224"/>
    </row>
    <row r="25" spans="1:9" ht="15.75" x14ac:dyDescent="0.25">
      <c r="A25" s="223"/>
      <c r="B25" s="223"/>
      <c r="C25" s="223"/>
      <c r="D25" s="223"/>
      <c r="E25" s="223"/>
      <c r="F25" s="223"/>
      <c r="G25" s="224"/>
      <c r="H25" s="224"/>
      <c r="I25" s="224"/>
    </row>
    <row r="26" spans="1:9" ht="15.75" x14ac:dyDescent="0.25">
      <c r="A26" s="223"/>
      <c r="B26" s="223"/>
      <c r="C26" s="223"/>
      <c r="D26" s="223"/>
      <c r="E26" s="223"/>
      <c r="F26" s="223"/>
      <c r="G26" s="224"/>
      <c r="H26" s="224"/>
      <c r="I26" s="224"/>
    </row>
    <row r="27" spans="1:9" ht="15.75" x14ac:dyDescent="0.25">
      <c r="A27" s="223"/>
      <c r="B27" s="223"/>
      <c r="C27" s="223"/>
      <c r="D27" s="223"/>
      <c r="E27" s="223"/>
      <c r="F27" s="223"/>
      <c r="G27" s="224"/>
      <c r="H27" s="224"/>
      <c r="I27" s="224"/>
    </row>
    <row r="28" spans="1:9" ht="15.75" x14ac:dyDescent="0.25">
      <c r="A28" s="223"/>
      <c r="B28" s="223"/>
      <c r="C28" s="223"/>
      <c r="D28" s="223"/>
      <c r="E28" s="223"/>
      <c r="F28" s="223"/>
      <c r="G28" s="224"/>
      <c r="H28" s="224"/>
      <c r="I28" s="224"/>
    </row>
    <row r="29" spans="1:9" ht="15.75" x14ac:dyDescent="0.25">
      <c r="A29" s="223"/>
      <c r="B29" s="223"/>
      <c r="C29" s="223"/>
      <c r="D29" s="223"/>
      <c r="E29" s="223"/>
      <c r="F29" s="223"/>
      <c r="G29" s="224"/>
      <c r="H29" s="224"/>
      <c r="I29" s="224"/>
    </row>
    <row r="30" spans="1:9" ht="15.75" x14ac:dyDescent="0.25">
      <c r="A30" s="223"/>
      <c r="B30" s="223"/>
      <c r="C30" s="223"/>
      <c r="D30" s="223"/>
      <c r="E30" s="223"/>
      <c r="F30" s="223"/>
      <c r="G30" s="224"/>
      <c r="H30" s="224"/>
      <c r="I30" s="224"/>
    </row>
    <row r="31" spans="1:9" ht="15.75" x14ac:dyDescent="0.25">
      <c r="A31" s="223"/>
      <c r="B31" s="223"/>
      <c r="C31" s="223"/>
      <c r="D31" s="223"/>
      <c r="E31" s="223"/>
      <c r="F31" s="223"/>
      <c r="G31" s="224"/>
      <c r="H31" s="224"/>
      <c r="I31" s="224"/>
    </row>
    <row r="32" spans="1:9" ht="15.75" x14ac:dyDescent="0.25">
      <c r="A32" s="223"/>
      <c r="B32" s="223"/>
      <c r="C32" s="223"/>
      <c r="D32" s="223"/>
      <c r="E32" s="223"/>
      <c r="F32" s="223"/>
      <c r="G32" s="224"/>
      <c r="H32" s="224"/>
      <c r="I32" s="224"/>
    </row>
    <row r="33" spans="1:9" ht="15.75" x14ac:dyDescent="0.25">
      <c r="A33" s="223"/>
      <c r="B33" s="223"/>
      <c r="C33" s="223"/>
      <c r="D33" s="223"/>
      <c r="E33" s="223"/>
      <c r="F33" s="223"/>
      <c r="G33" s="224"/>
      <c r="H33" s="224"/>
      <c r="I33" s="224"/>
    </row>
    <row r="34" spans="1:9" ht="15.75" x14ac:dyDescent="0.25">
      <c r="A34" s="223"/>
      <c r="B34" s="223"/>
      <c r="C34" s="223"/>
      <c r="D34" s="223"/>
      <c r="E34" s="223"/>
      <c r="F34" s="223"/>
      <c r="G34" s="224"/>
      <c r="H34" s="224"/>
      <c r="I34" s="224"/>
    </row>
    <row r="35" spans="1:9" ht="15.75" x14ac:dyDescent="0.25">
      <c r="A35" s="223"/>
      <c r="B35" s="223"/>
      <c r="C35" s="223"/>
      <c r="D35" s="223"/>
      <c r="E35" s="223"/>
      <c r="F35" s="223"/>
      <c r="G35" s="224"/>
      <c r="H35" s="224"/>
      <c r="I35" s="224"/>
    </row>
    <row r="36" spans="1:9" ht="15.75" x14ac:dyDescent="0.25">
      <c r="A36" s="223"/>
      <c r="B36" s="223"/>
      <c r="C36" s="223"/>
      <c r="D36" s="223"/>
      <c r="E36" s="223"/>
      <c r="F36" s="223"/>
      <c r="G36" s="224"/>
      <c r="H36" s="224"/>
      <c r="I36" s="224"/>
    </row>
    <row r="37" spans="1:9" ht="15.75" x14ac:dyDescent="0.25">
      <c r="A37" s="223"/>
      <c r="B37" s="223"/>
      <c r="C37" s="223"/>
      <c r="D37" s="223"/>
      <c r="E37" s="223"/>
      <c r="F37" s="223"/>
      <c r="G37" s="224"/>
      <c r="H37" s="224"/>
      <c r="I37" s="224"/>
    </row>
    <row r="38" spans="1:9" ht="15.75" x14ac:dyDescent="0.25">
      <c r="A38" s="223"/>
      <c r="B38" s="223"/>
      <c r="C38" s="223"/>
      <c r="D38" s="223"/>
      <c r="E38" s="223"/>
      <c r="F38" s="223"/>
      <c r="G38" s="224"/>
      <c r="H38" s="224"/>
      <c r="I38" s="224"/>
    </row>
    <row r="39" spans="1:9" ht="15.75" x14ac:dyDescent="0.25">
      <c r="A39" s="223"/>
      <c r="B39" s="223"/>
      <c r="C39" s="223"/>
      <c r="D39" s="223"/>
      <c r="E39" s="223"/>
      <c r="F39" s="223"/>
      <c r="G39" s="224"/>
      <c r="H39" s="224"/>
      <c r="I39" s="224"/>
    </row>
    <row r="40" spans="1:9" ht="15.75" x14ac:dyDescent="0.25">
      <c r="A40" s="223"/>
      <c r="B40" s="223"/>
      <c r="C40" s="223"/>
      <c r="D40" s="223"/>
      <c r="E40" s="223"/>
      <c r="F40" s="223"/>
      <c r="G40" s="224"/>
      <c r="H40" s="224"/>
      <c r="I40" s="224"/>
    </row>
    <row r="41" spans="1:9" ht="15.75" x14ac:dyDescent="0.25">
      <c r="A41" s="223"/>
      <c r="B41" s="223"/>
      <c r="C41" s="223"/>
      <c r="D41" s="223"/>
      <c r="E41" s="223"/>
      <c r="F41" s="223"/>
      <c r="G41" s="224"/>
      <c r="H41" s="224"/>
      <c r="I41" s="224"/>
    </row>
    <row r="42" spans="1:9" ht="15.75" x14ac:dyDescent="0.25">
      <c r="A42" s="223"/>
      <c r="B42" s="223"/>
      <c r="C42" s="223"/>
      <c r="D42" s="223"/>
      <c r="E42" s="223"/>
      <c r="F42" s="223"/>
      <c r="G42" s="224"/>
      <c r="H42" s="224"/>
      <c r="I42" s="224"/>
    </row>
    <row r="43" spans="1:9" ht="15.75" x14ac:dyDescent="0.25">
      <c r="A43" s="223"/>
      <c r="B43" s="223"/>
      <c r="C43" s="223"/>
      <c r="D43" s="223"/>
      <c r="E43" s="223"/>
      <c r="F43" s="223"/>
      <c r="G43" s="224"/>
      <c r="H43" s="224"/>
      <c r="I43" s="224"/>
    </row>
    <row r="44" spans="1:9" ht="15.75" x14ac:dyDescent="0.25">
      <c r="A44" s="223"/>
      <c r="B44" s="223"/>
      <c r="C44" s="223"/>
      <c r="D44" s="223"/>
      <c r="E44" s="223"/>
      <c r="F44" s="223"/>
      <c r="G44" s="224"/>
      <c r="H44" s="224"/>
      <c r="I44" s="224"/>
    </row>
    <row r="45" spans="1:9" ht="15.75" x14ac:dyDescent="0.25">
      <c r="A45" s="223"/>
      <c r="B45" s="223"/>
      <c r="C45" s="223"/>
      <c r="D45" s="223"/>
      <c r="E45" s="223"/>
      <c r="F45" s="223"/>
      <c r="G45" s="224"/>
      <c r="H45" s="224"/>
      <c r="I45" s="224"/>
    </row>
    <row r="46" spans="1:9" ht="15.75" x14ac:dyDescent="0.25">
      <c r="A46" s="223"/>
      <c r="B46" s="223"/>
      <c r="C46" s="223"/>
      <c r="D46" s="223"/>
      <c r="E46" s="223"/>
      <c r="F46" s="223"/>
      <c r="G46" s="224"/>
      <c r="H46" s="224"/>
      <c r="I46" s="224"/>
    </row>
    <row r="47" spans="1:9" ht="15.75" x14ac:dyDescent="0.25">
      <c r="A47" s="223"/>
      <c r="B47" s="223"/>
      <c r="C47" s="223"/>
      <c r="D47" s="223"/>
      <c r="E47" s="223"/>
      <c r="F47" s="223"/>
      <c r="G47" s="224"/>
      <c r="H47" s="224"/>
      <c r="I47" s="224"/>
    </row>
    <row r="48" spans="1:9" ht="15.75" x14ac:dyDescent="0.25">
      <c r="A48" s="223"/>
      <c r="B48" s="223"/>
      <c r="C48" s="223"/>
      <c r="D48" s="223"/>
      <c r="E48" s="223"/>
      <c r="F48" s="223"/>
      <c r="G48" s="224"/>
      <c r="H48" s="224"/>
      <c r="I48" s="224"/>
    </row>
    <row r="49" spans="1:9" ht="15.75" x14ac:dyDescent="0.25">
      <c r="A49" s="223"/>
      <c r="B49" s="223"/>
      <c r="C49" s="223"/>
      <c r="D49" s="223"/>
      <c r="E49" s="223"/>
      <c r="F49" s="223"/>
      <c r="G49" s="224"/>
      <c r="H49" s="224"/>
      <c r="I49" s="224"/>
    </row>
    <row r="50" spans="1:9" ht="15.75" x14ac:dyDescent="0.25">
      <c r="A50" s="223"/>
      <c r="B50" s="223"/>
      <c r="C50" s="223"/>
      <c r="D50" s="223"/>
      <c r="E50" s="223"/>
      <c r="F50" s="223"/>
      <c r="G50" s="224"/>
      <c r="H50" s="224"/>
      <c r="I50" s="224"/>
    </row>
    <row r="51" spans="1:9" ht="15.75" x14ac:dyDescent="0.25">
      <c r="A51" s="223"/>
      <c r="B51" s="223"/>
      <c r="C51" s="223"/>
      <c r="D51" s="223"/>
      <c r="E51" s="223"/>
      <c r="F51" s="223"/>
      <c r="G51" s="224"/>
      <c r="H51" s="224"/>
      <c r="I51" s="224"/>
    </row>
  </sheetData>
  <sheetProtection algorithmName="SHA-512" hashValue="WEI6u2SHalMuaDTG+p8sduvYjKTIlZosvhZl1Haf+Ii/hDHR5i56wL+HBEHGJTVleBGep6L0rhJR8dpUgTHZMg==" saltValue="IwD2H212lnHoLtJCUOx9dg==" spinCount="100000" sheet="1" objects="1" scenarios="1"/>
  <dataValidations xWindow="1146" yWindow="645" count="7">
    <dataValidation type="list" allowBlank="1" showInputMessage="1" showErrorMessage="1" sqref="B2:B51" xr:uid="{00000000-0002-0000-0A00-000000000000}">
      <formula1>Property</formula1>
    </dataValidation>
    <dataValidation type="list" allowBlank="1" showInputMessage="1" showErrorMessage="1" sqref="C2:C51 F2:F51" xr:uid="{00000000-0002-0000-0A00-000001000000}">
      <formula1>INDIRECT(B2)</formula1>
    </dataValidation>
    <dataValidation type="list" allowBlank="1" showInputMessage="1" showErrorMessage="1" sqref="E2:E51" xr:uid="{00000000-0002-0000-0A00-000002000000}">
      <formula1>Heatingfuel</formula1>
    </dataValidation>
    <dataValidation type="whole" allowBlank="1" showInputMessage="1" showErrorMessage="1" errorTitle="Percentage of property treated" error="Can be between 1-100" promptTitle="Percentage of property treated" prompt="between 1-100" sqref="G2:G51" xr:uid="{00000000-0002-0000-0A00-000003000000}">
      <formula1>1</formula1>
      <formula2>100</formula2>
    </dataValidation>
    <dataValidation type="whole" allowBlank="1" showInputMessage="1" showErrorMessage="1" errorTitle="ECO funding in Pence" error="between 1-100" promptTitle="ECO funding in Pence" prompt="between 1-100" sqref="I2:I51" xr:uid="{00000000-0002-0000-0A00-000004000000}">
      <formula1>1</formula1>
      <formula2>100</formula2>
    </dataValidation>
    <dataValidation type="list" allowBlank="1" showInputMessage="1" showErrorMessage="1" sqref="D2:D51" xr:uid="{00000000-0002-0000-0A00-000005000000}">
      <formula1>INDIRECT(B2&amp;"_"&amp;SUBSTITUTE(C2, " ", "_"))</formula1>
    </dataValidation>
    <dataValidation type="list" allowBlank="1" showInputMessage="1" showErrorMessage="1" sqref="H2:H51" xr:uid="{00000000-0002-0000-0A00-000006000000}">
      <formula1>IF(E2="Gas", Gas_uplift, nongas_uplift)</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51"/>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9.28515625" defaultRowHeight="15" x14ac:dyDescent="0.25"/>
  <cols>
    <col min="1" max="1" width="15.28515625" style="6" customWidth="1"/>
    <col min="2" max="2" width="16.5703125" style="6" customWidth="1"/>
    <col min="3" max="3" width="20.42578125" style="6" bestFit="1" customWidth="1"/>
    <col min="4" max="4" width="20.7109375" style="6" customWidth="1"/>
    <col min="5" max="5" width="14.7109375" style="6" bestFit="1" customWidth="1"/>
    <col min="6" max="6" width="28.140625" style="6" customWidth="1"/>
    <col min="7" max="7" width="12.85546875" style="6" customWidth="1"/>
    <col min="8" max="8" width="27.85546875" style="6" customWidth="1"/>
    <col min="9" max="9" width="25.7109375" style="6" customWidth="1"/>
    <col min="10" max="16384" width="9.28515625" style="6"/>
  </cols>
  <sheetData>
    <row r="1" spans="1:9" ht="15.75" x14ac:dyDescent="0.25">
      <c r="A1" s="10" t="s">
        <v>263</v>
      </c>
      <c r="B1" s="10" t="s">
        <v>52</v>
      </c>
      <c r="C1" s="10" t="s">
        <v>53</v>
      </c>
      <c r="D1" s="10" t="s">
        <v>54</v>
      </c>
      <c r="E1" s="10" t="s">
        <v>12</v>
      </c>
      <c r="F1" s="10" t="s">
        <v>13</v>
      </c>
      <c r="G1" s="10" t="s">
        <v>282</v>
      </c>
      <c r="H1" s="10" t="s">
        <v>81</v>
      </c>
      <c r="I1" s="10" t="s">
        <v>142</v>
      </c>
    </row>
    <row r="2" spans="1:9" ht="15.75" x14ac:dyDescent="0.25">
      <c r="A2" s="223"/>
      <c r="B2" s="223"/>
      <c r="C2" s="223"/>
      <c r="D2" s="223"/>
      <c r="E2" s="223"/>
      <c r="F2" s="223"/>
      <c r="G2" s="224"/>
      <c r="H2" s="224"/>
      <c r="I2" s="224"/>
    </row>
    <row r="3" spans="1:9" ht="15.75" x14ac:dyDescent="0.25">
      <c r="A3" s="223"/>
      <c r="B3" s="223"/>
      <c r="C3" s="223"/>
      <c r="D3" s="223"/>
      <c r="E3" s="223"/>
      <c r="F3" s="223"/>
      <c r="G3" s="224"/>
      <c r="H3" s="224"/>
      <c r="I3" s="224"/>
    </row>
    <row r="4" spans="1:9" ht="15.75" x14ac:dyDescent="0.25">
      <c r="A4" s="223"/>
      <c r="B4" s="223"/>
      <c r="C4" s="223"/>
      <c r="D4" s="223"/>
      <c r="E4" s="223"/>
      <c r="F4" s="223"/>
      <c r="G4" s="224"/>
      <c r="H4" s="224"/>
      <c r="I4" s="224"/>
    </row>
    <row r="5" spans="1:9" ht="15.75" x14ac:dyDescent="0.25">
      <c r="A5" s="223"/>
      <c r="B5" s="223"/>
      <c r="C5" s="223"/>
      <c r="D5" s="223"/>
      <c r="E5" s="223"/>
      <c r="F5" s="223"/>
      <c r="G5" s="224"/>
      <c r="H5" s="224"/>
      <c r="I5" s="224"/>
    </row>
    <row r="6" spans="1:9" ht="15.75" x14ac:dyDescent="0.25">
      <c r="A6" s="223"/>
      <c r="B6" s="223"/>
      <c r="C6" s="223"/>
      <c r="D6" s="223"/>
      <c r="E6" s="223"/>
      <c r="F6" s="223"/>
      <c r="G6" s="224"/>
      <c r="H6" s="224"/>
      <c r="I6" s="224"/>
    </row>
    <row r="7" spans="1:9" ht="15.75" x14ac:dyDescent="0.25">
      <c r="A7" s="223"/>
      <c r="B7" s="223"/>
      <c r="C7" s="223"/>
      <c r="D7" s="223"/>
      <c r="E7" s="223"/>
      <c r="F7" s="223"/>
      <c r="G7" s="224"/>
      <c r="H7" s="224"/>
      <c r="I7" s="224"/>
    </row>
    <row r="8" spans="1:9" ht="15.75" x14ac:dyDescent="0.25">
      <c r="A8" s="223"/>
      <c r="B8" s="223"/>
      <c r="C8" s="223"/>
      <c r="D8" s="223"/>
      <c r="E8" s="223"/>
      <c r="F8" s="223"/>
      <c r="G8" s="224"/>
      <c r="H8" s="224"/>
      <c r="I8" s="224"/>
    </row>
    <row r="9" spans="1:9" ht="15.75" x14ac:dyDescent="0.25">
      <c r="A9" s="223"/>
      <c r="B9" s="223"/>
      <c r="C9" s="223"/>
      <c r="D9" s="223"/>
      <c r="E9" s="223"/>
      <c r="F9" s="223"/>
      <c r="G9" s="224"/>
      <c r="H9" s="224"/>
      <c r="I9" s="224"/>
    </row>
    <row r="10" spans="1:9" ht="15.75" x14ac:dyDescent="0.25">
      <c r="A10" s="223"/>
      <c r="B10" s="223"/>
      <c r="C10" s="223"/>
      <c r="D10" s="223"/>
      <c r="E10" s="223"/>
      <c r="F10" s="223"/>
      <c r="G10" s="224"/>
      <c r="H10" s="224"/>
      <c r="I10" s="224"/>
    </row>
    <row r="11" spans="1:9" ht="15.75" x14ac:dyDescent="0.25">
      <c r="A11" s="223"/>
      <c r="B11" s="223"/>
      <c r="C11" s="223"/>
      <c r="D11" s="223"/>
      <c r="E11" s="223"/>
      <c r="F11" s="223"/>
      <c r="G11" s="224"/>
      <c r="H11" s="224"/>
      <c r="I11" s="224"/>
    </row>
    <row r="12" spans="1:9" ht="15.75" x14ac:dyDescent="0.25">
      <c r="A12" s="223"/>
      <c r="B12" s="223"/>
      <c r="C12" s="223"/>
      <c r="D12" s="223"/>
      <c r="E12" s="223"/>
      <c r="F12" s="223"/>
      <c r="G12" s="224"/>
      <c r="H12" s="224"/>
      <c r="I12" s="224"/>
    </row>
    <row r="13" spans="1:9" ht="15.75" x14ac:dyDescent="0.25">
      <c r="A13" s="223"/>
      <c r="B13" s="223"/>
      <c r="C13" s="223"/>
      <c r="D13" s="223"/>
      <c r="E13" s="223"/>
      <c r="F13" s="223"/>
      <c r="G13" s="224"/>
      <c r="H13" s="224"/>
      <c r="I13" s="224"/>
    </row>
    <row r="14" spans="1:9" ht="15.75" x14ac:dyDescent="0.25">
      <c r="A14" s="223"/>
      <c r="B14" s="223"/>
      <c r="C14" s="223"/>
      <c r="D14" s="223"/>
      <c r="E14" s="223"/>
      <c r="F14" s="223"/>
      <c r="G14" s="224"/>
      <c r="H14" s="224"/>
      <c r="I14" s="224"/>
    </row>
    <row r="15" spans="1:9" ht="15.75" x14ac:dyDescent="0.25">
      <c r="A15" s="223"/>
      <c r="B15" s="223"/>
      <c r="C15" s="223"/>
      <c r="D15" s="223"/>
      <c r="E15" s="223"/>
      <c r="F15" s="223"/>
      <c r="G15" s="224"/>
      <c r="H15" s="224"/>
      <c r="I15" s="224"/>
    </row>
    <row r="16" spans="1:9" ht="15.75" x14ac:dyDescent="0.25">
      <c r="A16" s="223"/>
      <c r="B16" s="223"/>
      <c r="C16" s="223"/>
      <c r="D16" s="223"/>
      <c r="E16" s="223"/>
      <c r="F16" s="223"/>
      <c r="G16" s="224"/>
      <c r="H16" s="224"/>
      <c r="I16" s="224"/>
    </row>
    <row r="17" spans="1:9" ht="15.75" x14ac:dyDescent="0.25">
      <c r="A17" s="223"/>
      <c r="B17" s="223"/>
      <c r="C17" s="223"/>
      <c r="D17" s="223"/>
      <c r="E17" s="223"/>
      <c r="F17" s="223"/>
      <c r="G17" s="224"/>
      <c r="H17" s="224"/>
      <c r="I17" s="224"/>
    </row>
    <row r="18" spans="1:9" ht="15.75" x14ac:dyDescent="0.25">
      <c r="A18" s="223"/>
      <c r="B18" s="223"/>
      <c r="C18" s="223"/>
      <c r="D18" s="223"/>
      <c r="E18" s="223"/>
      <c r="F18" s="223"/>
      <c r="G18" s="224"/>
      <c r="H18" s="224"/>
      <c r="I18" s="224"/>
    </row>
    <row r="19" spans="1:9" ht="15.75" x14ac:dyDescent="0.25">
      <c r="A19" s="223"/>
      <c r="B19" s="223"/>
      <c r="C19" s="223"/>
      <c r="D19" s="223"/>
      <c r="E19" s="223"/>
      <c r="F19" s="223"/>
      <c r="G19" s="224"/>
      <c r="H19" s="224"/>
      <c r="I19" s="224"/>
    </row>
    <row r="20" spans="1:9" ht="15.75" x14ac:dyDescent="0.25">
      <c r="A20" s="223"/>
      <c r="B20" s="223"/>
      <c r="C20" s="223"/>
      <c r="D20" s="223"/>
      <c r="E20" s="223"/>
      <c r="F20" s="223"/>
      <c r="G20" s="224"/>
      <c r="H20" s="224"/>
      <c r="I20" s="224"/>
    </row>
    <row r="21" spans="1:9" ht="15.75" x14ac:dyDescent="0.25">
      <c r="A21" s="223"/>
      <c r="B21" s="223"/>
      <c r="C21" s="223"/>
      <c r="D21" s="223"/>
      <c r="E21" s="223"/>
      <c r="F21" s="223"/>
      <c r="G21" s="224"/>
      <c r="H21" s="224"/>
      <c r="I21" s="224"/>
    </row>
    <row r="22" spans="1:9" ht="15.75" x14ac:dyDescent="0.25">
      <c r="A22" s="223"/>
      <c r="B22" s="223"/>
      <c r="C22" s="223"/>
      <c r="D22" s="223"/>
      <c r="E22" s="223"/>
      <c r="F22" s="223"/>
      <c r="G22" s="224"/>
      <c r="H22" s="224"/>
      <c r="I22" s="224"/>
    </row>
    <row r="23" spans="1:9" ht="15.75" x14ac:dyDescent="0.25">
      <c r="A23" s="223"/>
      <c r="B23" s="223"/>
      <c r="C23" s="223"/>
      <c r="D23" s="223"/>
      <c r="E23" s="223"/>
      <c r="F23" s="223"/>
      <c r="G23" s="224"/>
      <c r="H23" s="224"/>
      <c r="I23" s="224"/>
    </row>
    <row r="24" spans="1:9" ht="15.75" x14ac:dyDescent="0.25">
      <c r="A24" s="223"/>
      <c r="B24" s="223"/>
      <c r="C24" s="223"/>
      <c r="D24" s="223"/>
      <c r="E24" s="223"/>
      <c r="F24" s="223"/>
      <c r="G24" s="224"/>
      <c r="H24" s="224"/>
      <c r="I24" s="224"/>
    </row>
    <row r="25" spans="1:9" ht="15.75" x14ac:dyDescent="0.25">
      <c r="A25" s="223"/>
      <c r="B25" s="223"/>
      <c r="C25" s="223"/>
      <c r="D25" s="223"/>
      <c r="E25" s="223"/>
      <c r="F25" s="223"/>
      <c r="G25" s="224"/>
      <c r="H25" s="224"/>
      <c r="I25" s="224"/>
    </row>
    <row r="26" spans="1:9" ht="15.75" x14ac:dyDescent="0.25">
      <c r="A26" s="223"/>
      <c r="B26" s="223"/>
      <c r="C26" s="223"/>
      <c r="D26" s="223"/>
      <c r="E26" s="223"/>
      <c r="F26" s="223"/>
      <c r="G26" s="224"/>
      <c r="H26" s="224"/>
      <c r="I26" s="224"/>
    </row>
    <row r="27" spans="1:9" ht="15.75" x14ac:dyDescent="0.25">
      <c r="A27" s="223"/>
      <c r="B27" s="223"/>
      <c r="C27" s="223"/>
      <c r="D27" s="223"/>
      <c r="E27" s="223"/>
      <c r="F27" s="223"/>
      <c r="G27" s="224"/>
      <c r="H27" s="224"/>
      <c r="I27" s="224"/>
    </row>
    <row r="28" spans="1:9" ht="15.75" x14ac:dyDescent="0.25">
      <c r="A28" s="223"/>
      <c r="B28" s="223"/>
      <c r="C28" s="223"/>
      <c r="D28" s="223"/>
      <c r="E28" s="223"/>
      <c r="F28" s="223"/>
      <c r="G28" s="224"/>
      <c r="H28" s="224"/>
      <c r="I28" s="224"/>
    </row>
    <row r="29" spans="1:9" ht="15.75" x14ac:dyDescent="0.25">
      <c r="A29" s="223"/>
      <c r="B29" s="223"/>
      <c r="C29" s="223"/>
      <c r="D29" s="223"/>
      <c r="E29" s="223"/>
      <c r="F29" s="223"/>
      <c r="G29" s="224"/>
      <c r="H29" s="224"/>
      <c r="I29" s="224"/>
    </row>
    <row r="30" spans="1:9" ht="15.75" x14ac:dyDescent="0.25">
      <c r="A30" s="223"/>
      <c r="B30" s="223"/>
      <c r="C30" s="223"/>
      <c r="D30" s="223"/>
      <c r="E30" s="223"/>
      <c r="F30" s="223"/>
      <c r="G30" s="224"/>
      <c r="H30" s="224"/>
      <c r="I30" s="224"/>
    </row>
    <row r="31" spans="1:9" ht="15.75" x14ac:dyDescent="0.25">
      <c r="A31" s="223"/>
      <c r="B31" s="223"/>
      <c r="C31" s="223"/>
      <c r="D31" s="223"/>
      <c r="E31" s="223"/>
      <c r="F31" s="223"/>
      <c r="G31" s="224"/>
      <c r="H31" s="224"/>
      <c r="I31" s="224"/>
    </row>
    <row r="32" spans="1:9" ht="15.75" x14ac:dyDescent="0.25">
      <c r="A32" s="223"/>
      <c r="B32" s="223"/>
      <c r="C32" s="223"/>
      <c r="D32" s="223"/>
      <c r="E32" s="223"/>
      <c r="F32" s="223"/>
      <c r="G32" s="224"/>
      <c r="H32" s="224"/>
      <c r="I32" s="224"/>
    </row>
    <row r="33" spans="1:9" ht="15.75" x14ac:dyDescent="0.25">
      <c r="A33" s="223"/>
      <c r="B33" s="223"/>
      <c r="C33" s="223"/>
      <c r="D33" s="223"/>
      <c r="E33" s="223"/>
      <c r="F33" s="223"/>
      <c r="G33" s="224"/>
      <c r="H33" s="224"/>
      <c r="I33" s="224"/>
    </row>
    <row r="34" spans="1:9" ht="15.75" x14ac:dyDescent="0.25">
      <c r="A34" s="223"/>
      <c r="B34" s="223"/>
      <c r="C34" s="223"/>
      <c r="D34" s="223"/>
      <c r="E34" s="223"/>
      <c r="F34" s="223"/>
      <c r="G34" s="224"/>
      <c r="H34" s="224"/>
      <c r="I34" s="224"/>
    </row>
    <row r="35" spans="1:9" ht="15.75" x14ac:dyDescent="0.25">
      <c r="A35" s="223"/>
      <c r="B35" s="223"/>
      <c r="C35" s="223"/>
      <c r="D35" s="223"/>
      <c r="E35" s="223"/>
      <c r="F35" s="223"/>
      <c r="G35" s="224"/>
      <c r="H35" s="224"/>
      <c r="I35" s="224"/>
    </row>
    <row r="36" spans="1:9" ht="15.75" x14ac:dyDescent="0.25">
      <c r="A36" s="223"/>
      <c r="B36" s="223"/>
      <c r="C36" s="223"/>
      <c r="D36" s="223"/>
      <c r="E36" s="223"/>
      <c r="F36" s="223"/>
      <c r="G36" s="224"/>
      <c r="H36" s="224"/>
      <c r="I36" s="224"/>
    </row>
    <row r="37" spans="1:9" ht="15.75" x14ac:dyDescent="0.25">
      <c r="A37" s="223"/>
      <c r="B37" s="223"/>
      <c r="C37" s="223"/>
      <c r="D37" s="223"/>
      <c r="E37" s="223"/>
      <c r="F37" s="223"/>
      <c r="G37" s="224"/>
      <c r="H37" s="224"/>
      <c r="I37" s="224"/>
    </row>
    <row r="38" spans="1:9" ht="15.75" x14ac:dyDescent="0.25">
      <c r="A38" s="223"/>
      <c r="B38" s="223"/>
      <c r="C38" s="223"/>
      <c r="D38" s="223"/>
      <c r="E38" s="223"/>
      <c r="F38" s="223"/>
      <c r="G38" s="224"/>
      <c r="H38" s="224"/>
      <c r="I38" s="224"/>
    </row>
    <row r="39" spans="1:9" ht="15.75" x14ac:dyDescent="0.25">
      <c r="A39" s="223"/>
      <c r="B39" s="223"/>
      <c r="C39" s="223"/>
      <c r="D39" s="223"/>
      <c r="E39" s="223"/>
      <c r="F39" s="223"/>
      <c r="G39" s="224"/>
      <c r="H39" s="224"/>
      <c r="I39" s="224"/>
    </row>
    <row r="40" spans="1:9" ht="15.75" x14ac:dyDescent="0.25">
      <c r="A40" s="223"/>
      <c r="B40" s="223"/>
      <c r="C40" s="223"/>
      <c r="D40" s="223"/>
      <c r="E40" s="223"/>
      <c r="F40" s="223"/>
      <c r="G40" s="224"/>
      <c r="H40" s="224"/>
      <c r="I40" s="224"/>
    </row>
    <row r="41" spans="1:9" ht="15.75" x14ac:dyDescent="0.25">
      <c r="A41" s="223"/>
      <c r="B41" s="223"/>
      <c r="C41" s="223"/>
      <c r="D41" s="223"/>
      <c r="E41" s="223"/>
      <c r="F41" s="223"/>
      <c r="G41" s="224"/>
      <c r="H41" s="224"/>
      <c r="I41" s="224"/>
    </row>
    <row r="42" spans="1:9" ht="15.75" x14ac:dyDescent="0.25">
      <c r="A42" s="223"/>
      <c r="B42" s="223"/>
      <c r="C42" s="223"/>
      <c r="D42" s="223"/>
      <c r="E42" s="223"/>
      <c r="F42" s="223"/>
      <c r="G42" s="224"/>
      <c r="H42" s="224"/>
      <c r="I42" s="224"/>
    </row>
    <row r="43" spans="1:9" ht="15.75" x14ac:dyDescent="0.25">
      <c r="A43" s="223"/>
      <c r="B43" s="223"/>
      <c r="C43" s="223"/>
      <c r="D43" s="223"/>
      <c r="E43" s="223"/>
      <c r="F43" s="223"/>
      <c r="G43" s="224"/>
      <c r="H43" s="224"/>
      <c r="I43" s="224"/>
    </row>
    <row r="44" spans="1:9" ht="15.75" x14ac:dyDescent="0.25">
      <c r="A44" s="223"/>
      <c r="B44" s="223"/>
      <c r="C44" s="223"/>
      <c r="D44" s="223"/>
      <c r="E44" s="223"/>
      <c r="F44" s="223"/>
      <c r="G44" s="224"/>
      <c r="H44" s="224"/>
      <c r="I44" s="224"/>
    </row>
    <row r="45" spans="1:9" ht="15.75" x14ac:dyDescent="0.25">
      <c r="A45" s="223"/>
      <c r="B45" s="223"/>
      <c r="C45" s="223"/>
      <c r="D45" s="223"/>
      <c r="E45" s="223"/>
      <c r="F45" s="223"/>
      <c r="G45" s="224"/>
      <c r="H45" s="224"/>
      <c r="I45" s="224"/>
    </row>
    <row r="46" spans="1:9" ht="15.75" x14ac:dyDescent="0.25">
      <c r="A46" s="223"/>
      <c r="B46" s="223"/>
      <c r="C46" s="223"/>
      <c r="D46" s="223"/>
      <c r="E46" s="223"/>
      <c r="F46" s="223"/>
      <c r="G46" s="224"/>
      <c r="H46" s="224"/>
      <c r="I46" s="224"/>
    </row>
    <row r="47" spans="1:9" ht="15.75" x14ac:dyDescent="0.25">
      <c r="A47" s="223"/>
      <c r="B47" s="223"/>
      <c r="C47" s="223"/>
      <c r="D47" s="223"/>
      <c r="E47" s="223"/>
      <c r="F47" s="223"/>
      <c r="G47" s="224"/>
      <c r="H47" s="224"/>
      <c r="I47" s="224"/>
    </row>
    <row r="48" spans="1:9" ht="15.75" x14ac:dyDescent="0.25">
      <c r="A48" s="223"/>
      <c r="B48" s="223"/>
      <c r="C48" s="223"/>
      <c r="D48" s="223"/>
      <c r="E48" s="223"/>
      <c r="F48" s="223"/>
      <c r="G48" s="224"/>
      <c r="H48" s="224"/>
      <c r="I48" s="224"/>
    </row>
    <row r="49" spans="1:9" ht="15.75" x14ac:dyDescent="0.25">
      <c r="A49" s="223"/>
      <c r="B49" s="223"/>
      <c r="C49" s="223"/>
      <c r="D49" s="223"/>
      <c r="E49" s="223"/>
      <c r="F49" s="223"/>
      <c r="G49" s="224"/>
      <c r="H49" s="224"/>
      <c r="I49" s="224"/>
    </row>
    <row r="50" spans="1:9" ht="15.75" x14ac:dyDescent="0.25">
      <c r="A50" s="223"/>
      <c r="B50" s="223"/>
      <c r="C50" s="223"/>
      <c r="D50" s="223"/>
      <c r="E50" s="223"/>
      <c r="F50" s="223"/>
      <c r="G50" s="224"/>
      <c r="H50" s="224"/>
      <c r="I50" s="224"/>
    </row>
    <row r="51" spans="1:9" ht="15.75" x14ac:dyDescent="0.25">
      <c r="A51" s="223"/>
      <c r="B51" s="223"/>
      <c r="C51" s="223"/>
      <c r="D51" s="223"/>
      <c r="E51" s="223"/>
      <c r="F51" s="223"/>
      <c r="G51" s="224"/>
      <c r="H51" s="224"/>
      <c r="I51" s="224"/>
    </row>
  </sheetData>
  <sheetProtection algorithmName="SHA-512" hashValue="1bbKMIN5YQ+L/Y6Sh4yfVfRYNY77RUEndLz/EKwNeSJpjS01lVuj0sGN2QLWCWclML47LWrohWonBhZ8GZfNwQ==" saltValue="Sj9MVU0V4sf3Xlj4DkSZZw==" spinCount="100000" sheet="1" objects="1" scenarios="1"/>
  <dataValidations count="7">
    <dataValidation type="list" allowBlank="1" showInputMessage="1" showErrorMessage="1" sqref="E2:E51" xr:uid="{00000000-0002-0000-0B00-000000000000}">
      <formula1>Heatingfuel</formula1>
    </dataValidation>
    <dataValidation type="list" allowBlank="1" showInputMessage="1" showErrorMessage="1" sqref="C2:C51 F2:F51" xr:uid="{00000000-0002-0000-0B00-000001000000}">
      <formula1>INDIRECT(B2)</formula1>
    </dataValidation>
    <dataValidation type="list" allowBlank="1" showInputMessage="1" showErrorMessage="1" sqref="B2:B51" xr:uid="{00000000-0002-0000-0B00-000002000000}">
      <formula1>Property</formula1>
    </dataValidation>
    <dataValidation type="whole" allowBlank="1" showInputMessage="1" showErrorMessage="1" errorTitle="ECO funding in Pence" error="between 1-100" promptTitle="ECO funding in Pence" prompt="between 1-100" sqref="I2:I51" xr:uid="{00000000-0002-0000-0B00-000003000000}">
      <formula1>1</formula1>
      <formula2>100</formula2>
    </dataValidation>
    <dataValidation type="whole" allowBlank="1" showInputMessage="1" showErrorMessage="1" errorTitle="Percentage of property treated" error="Can be between 1-100" promptTitle="Percentage of property treated" prompt="between 1-100" sqref="G2:G51" xr:uid="{00000000-0002-0000-0B00-000004000000}">
      <formula1>1</formula1>
      <formula2>100</formula2>
    </dataValidation>
    <dataValidation type="list" allowBlank="1" showInputMessage="1" showErrorMessage="1" sqref="D2:D51" xr:uid="{00000000-0002-0000-0B00-000005000000}">
      <formula1>INDIRECT(B2&amp;"_"&amp;SUBSTITUTE(C2, " ", "_"))</formula1>
    </dataValidation>
    <dataValidation type="list" allowBlank="1" showInputMessage="1" showErrorMessage="1" sqref="H2:H51" xr:uid="{00000000-0002-0000-0B00-000006000000}">
      <formula1>IF(E2="Gas", Gas_uplift, nongas_uplift)</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51"/>
  <sheetViews>
    <sheetView zoomScale="85" zoomScaleNormal="85" workbookViewId="0">
      <pane xSplit="1" ySplit="1" topLeftCell="B2" activePane="bottomRight" state="frozen"/>
      <selection activeCell="G10" sqref="G10"/>
      <selection pane="topRight" activeCell="G10" sqref="G10"/>
      <selection pane="bottomLeft" activeCell="G10" sqref="G10"/>
      <selection pane="bottomRight" activeCell="A2" sqref="A2"/>
    </sheetView>
  </sheetViews>
  <sheetFormatPr defaultColWidth="9.28515625" defaultRowHeight="15" x14ac:dyDescent="0.25"/>
  <cols>
    <col min="1" max="1" width="10.85546875" style="6" customWidth="1"/>
    <col min="2" max="2" width="17.5703125" style="6" customWidth="1"/>
    <col min="3" max="3" width="20.42578125" style="6" bestFit="1" customWidth="1"/>
    <col min="4" max="4" width="17.7109375" style="6" bestFit="1" customWidth="1"/>
    <col min="5" max="5" width="14.7109375" style="6" bestFit="1" customWidth="1"/>
    <col min="6" max="6" width="31.42578125" style="6" customWidth="1"/>
    <col min="7" max="7" width="14.28515625" style="6" customWidth="1"/>
    <col min="8" max="8" width="26.140625" style="6" customWidth="1"/>
    <col min="9" max="9" width="25.5703125" style="6" customWidth="1"/>
    <col min="10" max="10" width="25.7109375" style="6" customWidth="1"/>
    <col min="11" max="16384" width="9.28515625" style="6"/>
  </cols>
  <sheetData>
    <row r="1" spans="1:10" ht="15.75" x14ac:dyDescent="0.25">
      <c r="A1" s="10" t="s">
        <v>263</v>
      </c>
      <c r="B1" s="10" t="s">
        <v>52</v>
      </c>
      <c r="C1" s="10" t="s">
        <v>53</v>
      </c>
      <c r="D1" s="10" t="s">
        <v>54</v>
      </c>
      <c r="E1" s="10" t="s">
        <v>12</v>
      </c>
      <c r="F1" s="10" t="s">
        <v>13</v>
      </c>
      <c r="G1" s="10" t="s">
        <v>282</v>
      </c>
      <c r="H1" s="10" t="s">
        <v>90</v>
      </c>
      <c r="I1" s="10" t="s">
        <v>81</v>
      </c>
      <c r="J1" s="10" t="s">
        <v>142</v>
      </c>
    </row>
    <row r="2" spans="1:10" ht="15.75" x14ac:dyDescent="0.25">
      <c r="A2" s="223"/>
      <c r="B2" s="223"/>
      <c r="C2" s="223"/>
      <c r="D2" s="223"/>
      <c r="E2" s="223"/>
      <c r="F2" s="223"/>
      <c r="G2" s="224"/>
      <c r="H2" s="240"/>
      <c r="I2" s="224"/>
      <c r="J2" s="224"/>
    </row>
    <row r="3" spans="1:10" ht="15.75" x14ac:dyDescent="0.25">
      <c r="A3" s="223"/>
      <c r="B3" s="223"/>
      <c r="C3" s="223"/>
      <c r="D3" s="223"/>
      <c r="E3" s="223"/>
      <c r="F3" s="223"/>
      <c r="G3" s="224"/>
      <c r="H3" s="240"/>
      <c r="I3" s="224"/>
      <c r="J3" s="224"/>
    </row>
    <row r="4" spans="1:10" ht="15.75" x14ac:dyDescent="0.25">
      <c r="A4" s="223"/>
      <c r="B4" s="223"/>
      <c r="C4" s="223"/>
      <c r="D4" s="223"/>
      <c r="E4" s="223"/>
      <c r="F4" s="223"/>
      <c r="G4" s="224"/>
      <c r="H4" s="240"/>
      <c r="I4" s="224"/>
      <c r="J4" s="224"/>
    </row>
    <row r="5" spans="1:10" ht="15.75" x14ac:dyDescent="0.25">
      <c r="A5" s="223"/>
      <c r="B5" s="223"/>
      <c r="C5" s="223"/>
      <c r="D5" s="223"/>
      <c r="E5" s="223"/>
      <c r="F5" s="223"/>
      <c r="G5" s="224"/>
      <c r="H5" s="240"/>
      <c r="I5" s="224"/>
      <c r="J5" s="224"/>
    </row>
    <row r="6" spans="1:10" ht="15.75" x14ac:dyDescent="0.25">
      <c r="A6" s="223"/>
      <c r="B6" s="223"/>
      <c r="C6" s="223"/>
      <c r="D6" s="223"/>
      <c r="E6" s="223"/>
      <c r="F6" s="223"/>
      <c r="G6" s="224"/>
      <c r="H6" s="240"/>
      <c r="I6" s="224"/>
      <c r="J6" s="224"/>
    </row>
    <row r="7" spans="1:10" ht="15.75" x14ac:dyDescent="0.25">
      <c r="A7" s="223"/>
      <c r="B7" s="223"/>
      <c r="C7" s="223"/>
      <c r="D7" s="223"/>
      <c r="E7" s="223"/>
      <c r="F7" s="223"/>
      <c r="G7" s="224"/>
      <c r="H7" s="240"/>
      <c r="I7" s="224"/>
      <c r="J7" s="224"/>
    </row>
    <row r="8" spans="1:10" ht="15.75" x14ac:dyDescent="0.25">
      <c r="A8" s="223"/>
      <c r="B8" s="223"/>
      <c r="C8" s="223"/>
      <c r="D8" s="223"/>
      <c r="E8" s="223"/>
      <c r="F8" s="223"/>
      <c r="G8" s="224"/>
      <c r="H8" s="240"/>
      <c r="I8" s="224"/>
      <c r="J8" s="224"/>
    </row>
    <row r="9" spans="1:10" ht="15.75" x14ac:dyDescent="0.25">
      <c r="A9" s="223"/>
      <c r="B9" s="223"/>
      <c r="C9" s="223"/>
      <c r="D9" s="223"/>
      <c r="E9" s="223"/>
      <c r="F9" s="223"/>
      <c r="G9" s="224"/>
      <c r="H9" s="240"/>
      <c r="I9" s="224"/>
      <c r="J9" s="224"/>
    </row>
    <row r="10" spans="1:10" ht="15.75" x14ac:dyDescent="0.25">
      <c r="A10" s="223"/>
      <c r="B10" s="223"/>
      <c r="C10" s="223"/>
      <c r="D10" s="223"/>
      <c r="E10" s="223"/>
      <c r="F10" s="223"/>
      <c r="G10" s="224"/>
      <c r="H10" s="240"/>
      <c r="I10" s="224"/>
      <c r="J10" s="224"/>
    </row>
    <row r="11" spans="1:10" ht="15.75" x14ac:dyDescent="0.25">
      <c r="A11" s="223"/>
      <c r="B11" s="223"/>
      <c r="C11" s="223"/>
      <c r="D11" s="223"/>
      <c r="E11" s="223"/>
      <c r="F11" s="223"/>
      <c r="G11" s="224"/>
      <c r="H11" s="240"/>
      <c r="I11" s="224"/>
      <c r="J11" s="224"/>
    </row>
    <row r="12" spans="1:10" ht="15.75" x14ac:dyDescent="0.25">
      <c r="A12" s="223"/>
      <c r="B12" s="223"/>
      <c r="C12" s="223"/>
      <c r="D12" s="223"/>
      <c r="E12" s="223"/>
      <c r="F12" s="223"/>
      <c r="G12" s="224"/>
      <c r="H12" s="240"/>
      <c r="I12" s="224"/>
      <c r="J12" s="224"/>
    </row>
    <row r="13" spans="1:10" ht="15.75" x14ac:dyDescent="0.25">
      <c r="A13" s="223"/>
      <c r="B13" s="223"/>
      <c r="C13" s="223"/>
      <c r="D13" s="223"/>
      <c r="E13" s="223"/>
      <c r="F13" s="223"/>
      <c r="G13" s="224"/>
      <c r="H13" s="240"/>
      <c r="I13" s="224"/>
      <c r="J13" s="224"/>
    </row>
    <row r="14" spans="1:10" ht="15.75" x14ac:dyDescent="0.25">
      <c r="A14" s="223"/>
      <c r="B14" s="223"/>
      <c r="C14" s="223"/>
      <c r="D14" s="223"/>
      <c r="E14" s="223"/>
      <c r="F14" s="223"/>
      <c r="G14" s="224"/>
      <c r="H14" s="240"/>
      <c r="I14" s="224"/>
      <c r="J14" s="224"/>
    </row>
    <row r="15" spans="1:10" ht="15.75" x14ac:dyDescent="0.25">
      <c r="A15" s="223"/>
      <c r="B15" s="223"/>
      <c r="C15" s="223"/>
      <c r="D15" s="223"/>
      <c r="E15" s="223"/>
      <c r="F15" s="223"/>
      <c r="G15" s="224"/>
      <c r="H15" s="240"/>
      <c r="I15" s="224"/>
      <c r="J15" s="224"/>
    </row>
    <row r="16" spans="1:10" ht="15.75" x14ac:dyDescent="0.25">
      <c r="A16" s="223"/>
      <c r="B16" s="223"/>
      <c r="C16" s="223"/>
      <c r="D16" s="223"/>
      <c r="E16" s="223"/>
      <c r="F16" s="223"/>
      <c r="G16" s="224"/>
      <c r="H16" s="240"/>
      <c r="I16" s="224"/>
      <c r="J16" s="224"/>
    </row>
    <row r="17" spans="1:10" ht="15.75" x14ac:dyDescent="0.25">
      <c r="A17" s="223"/>
      <c r="B17" s="223"/>
      <c r="C17" s="223"/>
      <c r="D17" s="223"/>
      <c r="E17" s="223"/>
      <c r="F17" s="223"/>
      <c r="G17" s="224"/>
      <c r="H17" s="240"/>
      <c r="I17" s="224"/>
      <c r="J17" s="224"/>
    </row>
    <row r="18" spans="1:10" ht="15.75" x14ac:dyDescent="0.25">
      <c r="A18" s="223"/>
      <c r="B18" s="223"/>
      <c r="C18" s="223"/>
      <c r="D18" s="223"/>
      <c r="E18" s="223"/>
      <c r="F18" s="223"/>
      <c r="G18" s="224"/>
      <c r="H18" s="240"/>
      <c r="I18" s="224"/>
      <c r="J18" s="224"/>
    </row>
    <row r="19" spans="1:10" ht="15.75" x14ac:dyDescent="0.25">
      <c r="A19" s="223"/>
      <c r="B19" s="223"/>
      <c r="C19" s="223"/>
      <c r="D19" s="223"/>
      <c r="E19" s="223"/>
      <c r="F19" s="223"/>
      <c r="G19" s="224"/>
      <c r="H19" s="240"/>
      <c r="I19" s="224"/>
      <c r="J19" s="224"/>
    </row>
    <row r="20" spans="1:10" ht="15.75" x14ac:dyDescent="0.25">
      <c r="A20" s="223"/>
      <c r="B20" s="223"/>
      <c r="C20" s="223"/>
      <c r="D20" s="223"/>
      <c r="E20" s="223"/>
      <c r="F20" s="223"/>
      <c r="G20" s="224"/>
      <c r="H20" s="240"/>
      <c r="I20" s="224"/>
      <c r="J20" s="224"/>
    </row>
    <row r="21" spans="1:10" ht="15.75" x14ac:dyDescent="0.25">
      <c r="A21" s="223"/>
      <c r="B21" s="223"/>
      <c r="C21" s="223"/>
      <c r="D21" s="223"/>
      <c r="E21" s="223"/>
      <c r="F21" s="223"/>
      <c r="G21" s="224"/>
      <c r="H21" s="240"/>
      <c r="I21" s="224"/>
      <c r="J21" s="224"/>
    </row>
    <row r="22" spans="1:10" ht="15.75" x14ac:dyDescent="0.25">
      <c r="A22" s="223"/>
      <c r="B22" s="223"/>
      <c r="C22" s="223"/>
      <c r="D22" s="223"/>
      <c r="E22" s="223"/>
      <c r="F22" s="223"/>
      <c r="G22" s="224"/>
      <c r="H22" s="240"/>
      <c r="I22" s="224"/>
      <c r="J22" s="224"/>
    </row>
    <row r="23" spans="1:10" ht="15.75" x14ac:dyDescent="0.25">
      <c r="A23" s="223"/>
      <c r="B23" s="223"/>
      <c r="C23" s="223"/>
      <c r="D23" s="223"/>
      <c r="E23" s="223"/>
      <c r="F23" s="223"/>
      <c r="G23" s="224"/>
      <c r="H23" s="240"/>
      <c r="I23" s="224"/>
      <c r="J23" s="224"/>
    </row>
    <row r="24" spans="1:10" ht="15.75" x14ac:dyDescent="0.25">
      <c r="A24" s="223"/>
      <c r="B24" s="223"/>
      <c r="C24" s="223"/>
      <c r="D24" s="223"/>
      <c r="E24" s="223"/>
      <c r="F24" s="223"/>
      <c r="G24" s="224"/>
      <c r="H24" s="240"/>
      <c r="I24" s="224"/>
      <c r="J24" s="224"/>
    </row>
    <row r="25" spans="1:10" ht="15.75" x14ac:dyDescent="0.25">
      <c r="A25" s="223"/>
      <c r="B25" s="223"/>
      <c r="C25" s="223"/>
      <c r="D25" s="223"/>
      <c r="E25" s="223"/>
      <c r="F25" s="223"/>
      <c r="G25" s="224"/>
      <c r="H25" s="240"/>
      <c r="I25" s="224"/>
      <c r="J25" s="224"/>
    </row>
    <row r="26" spans="1:10" ht="15.75" x14ac:dyDescent="0.25">
      <c r="A26" s="223"/>
      <c r="B26" s="223"/>
      <c r="C26" s="223"/>
      <c r="D26" s="223"/>
      <c r="E26" s="223"/>
      <c r="F26" s="223"/>
      <c r="G26" s="224"/>
      <c r="H26" s="240"/>
      <c r="I26" s="224"/>
      <c r="J26" s="224"/>
    </row>
    <row r="27" spans="1:10" ht="15.75" x14ac:dyDescent="0.25">
      <c r="A27" s="223"/>
      <c r="B27" s="223"/>
      <c r="C27" s="223"/>
      <c r="D27" s="223"/>
      <c r="E27" s="223"/>
      <c r="F27" s="223"/>
      <c r="G27" s="224"/>
      <c r="H27" s="240"/>
      <c r="I27" s="224"/>
      <c r="J27" s="224"/>
    </row>
    <row r="28" spans="1:10" ht="15.75" x14ac:dyDescent="0.25">
      <c r="A28" s="223"/>
      <c r="B28" s="223"/>
      <c r="C28" s="223"/>
      <c r="D28" s="223"/>
      <c r="E28" s="223"/>
      <c r="F28" s="223"/>
      <c r="G28" s="224"/>
      <c r="H28" s="240"/>
      <c r="I28" s="224"/>
      <c r="J28" s="224"/>
    </row>
    <row r="29" spans="1:10" ht="15.75" x14ac:dyDescent="0.25">
      <c r="A29" s="223"/>
      <c r="B29" s="223"/>
      <c r="C29" s="223"/>
      <c r="D29" s="223"/>
      <c r="E29" s="223"/>
      <c r="F29" s="223"/>
      <c r="G29" s="224"/>
      <c r="H29" s="240"/>
      <c r="I29" s="224"/>
      <c r="J29" s="224"/>
    </row>
    <row r="30" spans="1:10" ht="15.75" x14ac:dyDescent="0.25">
      <c r="A30" s="223"/>
      <c r="B30" s="223"/>
      <c r="C30" s="223"/>
      <c r="D30" s="223"/>
      <c r="E30" s="223"/>
      <c r="F30" s="223"/>
      <c r="G30" s="224"/>
      <c r="H30" s="240"/>
      <c r="I30" s="224"/>
      <c r="J30" s="224"/>
    </row>
    <row r="31" spans="1:10" ht="15.75" x14ac:dyDescent="0.25">
      <c r="A31" s="223"/>
      <c r="B31" s="223"/>
      <c r="C31" s="223"/>
      <c r="D31" s="223"/>
      <c r="E31" s="223"/>
      <c r="F31" s="223"/>
      <c r="G31" s="224"/>
      <c r="H31" s="240"/>
      <c r="I31" s="224"/>
      <c r="J31" s="224"/>
    </row>
    <row r="32" spans="1:10" ht="15.75" x14ac:dyDescent="0.25">
      <c r="A32" s="223"/>
      <c r="B32" s="223"/>
      <c r="C32" s="223"/>
      <c r="D32" s="223"/>
      <c r="E32" s="223"/>
      <c r="F32" s="223"/>
      <c r="G32" s="224"/>
      <c r="H32" s="240"/>
      <c r="I32" s="224"/>
      <c r="J32" s="224"/>
    </row>
    <row r="33" spans="1:10" ht="15.75" x14ac:dyDescent="0.25">
      <c r="A33" s="223"/>
      <c r="B33" s="223"/>
      <c r="C33" s="223"/>
      <c r="D33" s="223"/>
      <c r="E33" s="223"/>
      <c r="F33" s="223"/>
      <c r="G33" s="224"/>
      <c r="H33" s="240"/>
      <c r="I33" s="224"/>
      <c r="J33" s="224"/>
    </row>
    <row r="34" spans="1:10" ht="15.75" x14ac:dyDescent="0.25">
      <c r="A34" s="223"/>
      <c r="B34" s="223"/>
      <c r="C34" s="223"/>
      <c r="D34" s="223"/>
      <c r="E34" s="223"/>
      <c r="F34" s="223"/>
      <c r="G34" s="224"/>
      <c r="H34" s="240"/>
      <c r="I34" s="224"/>
      <c r="J34" s="224"/>
    </row>
    <row r="35" spans="1:10" ht="15.75" x14ac:dyDescent="0.25">
      <c r="A35" s="223"/>
      <c r="B35" s="223"/>
      <c r="C35" s="223"/>
      <c r="D35" s="223"/>
      <c r="E35" s="223"/>
      <c r="F35" s="223"/>
      <c r="G35" s="224"/>
      <c r="H35" s="240"/>
      <c r="I35" s="224"/>
      <c r="J35" s="224"/>
    </row>
    <row r="36" spans="1:10" ht="15.75" x14ac:dyDescent="0.25">
      <c r="A36" s="223"/>
      <c r="B36" s="223"/>
      <c r="C36" s="223"/>
      <c r="D36" s="223"/>
      <c r="E36" s="223"/>
      <c r="F36" s="223"/>
      <c r="G36" s="224"/>
      <c r="H36" s="240"/>
      <c r="I36" s="224"/>
      <c r="J36" s="224"/>
    </row>
    <row r="37" spans="1:10" ht="15.75" x14ac:dyDescent="0.25">
      <c r="A37" s="223"/>
      <c r="B37" s="223"/>
      <c r="C37" s="223"/>
      <c r="D37" s="223"/>
      <c r="E37" s="223"/>
      <c r="F37" s="223"/>
      <c r="G37" s="224"/>
      <c r="H37" s="240"/>
      <c r="I37" s="224"/>
      <c r="J37" s="224"/>
    </row>
    <row r="38" spans="1:10" ht="15.75" x14ac:dyDescent="0.25">
      <c r="A38" s="223"/>
      <c r="B38" s="223"/>
      <c r="C38" s="223"/>
      <c r="D38" s="223"/>
      <c r="E38" s="223"/>
      <c r="F38" s="223"/>
      <c r="G38" s="224"/>
      <c r="H38" s="240"/>
      <c r="I38" s="224"/>
      <c r="J38" s="224"/>
    </row>
    <row r="39" spans="1:10" ht="15.75" x14ac:dyDescent="0.25">
      <c r="A39" s="223"/>
      <c r="B39" s="223"/>
      <c r="C39" s="223"/>
      <c r="D39" s="223"/>
      <c r="E39" s="223"/>
      <c r="F39" s="223"/>
      <c r="G39" s="224"/>
      <c r="H39" s="240"/>
      <c r="I39" s="224"/>
      <c r="J39" s="224"/>
    </row>
    <row r="40" spans="1:10" ht="15.75" x14ac:dyDescent="0.25">
      <c r="A40" s="223"/>
      <c r="B40" s="223"/>
      <c r="C40" s="223"/>
      <c r="D40" s="223"/>
      <c r="E40" s="223"/>
      <c r="F40" s="223"/>
      <c r="G40" s="224"/>
      <c r="H40" s="240"/>
      <c r="I40" s="224"/>
      <c r="J40" s="224"/>
    </row>
    <row r="41" spans="1:10" ht="15.75" x14ac:dyDescent="0.25">
      <c r="A41" s="223"/>
      <c r="B41" s="223"/>
      <c r="C41" s="223"/>
      <c r="D41" s="223"/>
      <c r="E41" s="223"/>
      <c r="F41" s="223"/>
      <c r="G41" s="224"/>
      <c r="H41" s="240"/>
      <c r="I41" s="224"/>
      <c r="J41" s="224"/>
    </row>
    <row r="42" spans="1:10" ht="15.75" x14ac:dyDescent="0.25">
      <c r="A42" s="223"/>
      <c r="B42" s="223"/>
      <c r="C42" s="223"/>
      <c r="D42" s="223"/>
      <c r="E42" s="223"/>
      <c r="F42" s="223"/>
      <c r="G42" s="224"/>
      <c r="H42" s="240"/>
      <c r="I42" s="224"/>
      <c r="J42" s="224"/>
    </row>
    <row r="43" spans="1:10" ht="15.75" x14ac:dyDescent="0.25">
      <c r="A43" s="223"/>
      <c r="B43" s="223"/>
      <c r="C43" s="223"/>
      <c r="D43" s="223"/>
      <c r="E43" s="223"/>
      <c r="F43" s="223"/>
      <c r="G43" s="224"/>
      <c r="H43" s="240"/>
      <c r="I43" s="224"/>
      <c r="J43" s="224"/>
    </row>
    <row r="44" spans="1:10" ht="15.75" x14ac:dyDescent="0.25">
      <c r="A44" s="223"/>
      <c r="B44" s="223"/>
      <c r="C44" s="223"/>
      <c r="D44" s="223"/>
      <c r="E44" s="223"/>
      <c r="F44" s="223"/>
      <c r="G44" s="224"/>
      <c r="H44" s="240"/>
      <c r="I44" s="224"/>
      <c r="J44" s="224"/>
    </row>
    <row r="45" spans="1:10" ht="15.75" x14ac:dyDescent="0.25">
      <c r="A45" s="223"/>
      <c r="B45" s="223"/>
      <c r="C45" s="223"/>
      <c r="D45" s="223"/>
      <c r="E45" s="223"/>
      <c r="F45" s="223"/>
      <c r="G45" s="224"/>
      <c r="H45" s="240"/>
      <c r="I45" s="224"/>
      <c r="J45" s="224"/>
    </row>
    <row r="46" spans="1:10" ht="15.75" x14ac:dyDescent="0.25">
      <c r="A46" s="223"/>
      <c r="B46" s="223"/>
      <c r="C46" s="223"/>
      <c r="D46" s="223"/>
      <c r="E46" s="223"/>
      <c r="F46" s="223"/>
      <c r="G46" s="224"/>
      <c r="H46" s="240"/>
      <c r="I46" s="224"/>
      <c r="J46" s="224"/>
    </row>
    <row r="47" spans="1:10" ht="15.75" x14ac:dyDescent="0.25">
      <c r="A47" s="223"/>
      <c r="B47" s="223"/>
      <c r="C47" s="223"/>
      <c r="D47" s="223"/>
      <c r="E47" s="223"/>
      <c r="F47" s="223"/>
      <c r="G47" s="224"/>
      <c r="H47" s="240"/>
      <c r="I47" s="224"/>
      <c r="J47" s="224"/>
    </row>
    <row r="48" spans="1:10" ht="15.75" x14ac:dyDescent="0.25">
      <c r="A48" s="223"/>
      <c r="B48" s="223"/>
      <c r="C48" s="223"/>
      <c r="D48" s="223"/>
      <c r="E48" s="223"/>
      <c r="F48" s="223"/>
      <c r="G48" s="224"/>
      <c r="H48" s="240"/>
      <c r="I48" s="224"/>
      <c r="J48" s="224"/>
    </row>
    <row r="49" spans="1:10" ht="15.75" x14ac:dyDescent="0.25">
      <c r="A49" s="223"/>
      <c r="B49" s="223"/>
      <c r="C49" s="223"/>
      <c r="D49" s="223"/>
      <c r="E49" s="223"/>
      <c r="F49" s="223"/>
      <c r="G49" s="224"/>
      <c r="H49" s="240"/>
      <c r="I49" s="224"/>
      <c r="J49" s="224"/>
    </row>
    <row r="50" spans="1:10" ht="15.75" x14ac:dyDescent="0.25">
      <c r="A50" s="223"/>
      <c r="B50" s="223"/>
      <c r="C50" s="223"/>
      <c r="D50" s="223"/>
      <c r="E50" s="223"/>
      <c r="F50" s="223"/>
      <c r="G50" s="224"/>
      <c r="H50" s="240"/>
      <c r="I50" s="224"/>
      <c r="J50" s="224"/>
    </row>
    <row r="51" spans="1:10" ht="15.75" x14ac:dyDescent="0.25">
      <c r="A51" s="223"/>
      <c r="B51" s="223"/>
      <c r="C51" s="223"/>
      <c r="D51" s="223"/>
      <c r="E51" s="223"/>
      <c r="F51" s="223"/>
      <c r="G51" s="224"/>
      <c r="H51" s="240"/>
      <c r="I51" s="224"/>
      <c r="J51" s="224"/>
    </row>
  </sheetData>
  <sheetProtection algorithmName="SHA-512" hashValue="EmhOcWETCSU8bGR9ZdyNiOecWR032scBaGOp9QR6QGki3sl4Bmm94P5jgFke5XvUs1tNI11bAyZdkPkVsRLXJA==" saltValue="b3FFXci3VAzlNnVyR7t2cQ==" spinCount="100000" sheet="1" objects="1" scenarios="1"/>
  <dataValidations count="8">
    <dataValidation type="list" allowBlank="1" showInputMessage="1" showErrorMessage="1" sqref="B2:B51" xr:uid="{00000000-0002-0000-0C00-000000000000}">
      <formula1>Property</formula1>
    </dataValidation>
    <dataValidation type="list" allowBlank="1" showInputMessage="1" showErrorMessage="1" sqref="F2:F51 C2:C51" xr:uid="{00000000-0002-0000-0C00-000001000000}">
      <formula1>INDIRECT(B2)</formula1>
    </dataValidation>
    <dataValidation type="list" allowBlank="1" showInputMessage="1" showErrorMessage="1" sqref="E2:E51" xr:uid="{00000000-0002-0000-0C00-000002000000}">
      <formula1>Heatingfuel</formula1>
    </dataValidation>
    <dataValidation type="whole" allowBlank="1" showInputMessage="1" showErrorMessage="1" errorTitle="ECO funding in Pence" error="between 1-100" promptTitle="ECO funding in Pence" prompt="between 1-100" sqref="J2:J51" xr:uid="{00000000-0002-0000-0C00-000003000000}">
      <formula1>1</formula1>
      <formula2>100</formula2>
    </dataValidation>
    <dataValidation type="whole" allowBlank="1" showInputMessage="1" showErrorMessage="1" errorTitle="Percentage of property treated" error="Can be between 1-100" promptTitle="Percentage of property treated" prompt="between 1-100" sqref="G2:G51" xr:uid="{00000000-0002-0000-0C00-000004000000}">
      <formula1>1</formula1>
      <formula2>100</formula2>
    </dataValidation>
    <dataValidation type="list" allowBlank="1" showInputMessage="1" showErrorMessage="1" sqref="H2:H51" xr:uid="{00000000-0002-0000-0C00-000005000000}">
      <formula1>WGlazing_Installation</formula1>
    </dataValidation>
    <dataValidation type="list" allowBlank="1" showInputMessage="1" showErrorMessage="1" sqref="D2:D51" xr:uid="{00000000-0002-0000-0C00-000006000000}">
      <formula1>INDIRECT(B2&amp;"_"&amp;SUBSTITUTE(C2, " ", "_"))</formula1>
    </dataValidation>
    <dataValidation type="list" allowBlank="1" showInputMessage="1" showErrorMessage="1" sqref="I2:I51" xr:uid="{00000000-0002-0000-0C00-000007000000}">
      <formula1>IF(E2="Gas", Gas_uplift, nongas_uplift)</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51"/>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ColWidth="9.28515625" defaultRowHeight="15" x14ac:dyDescent="0.25"/>
  <cols>
    <col min="1" max="1" width="12.5703125" style="6" customWidth="1"/>
    <col min="2" max="2" width="15.5703125" style="6" customWidth="1"/>
    <col min="3" max="3" width="20.42578125" style="6" bestFit="1" customWidth="1"/>
    <col min="4" max="4" width="17.7109375" style="6" bestFit="1" customWidth="1"/>
    <col min="5" max="5" width="14.7109375" style="6" bestFit="1" customWidth="1"/>
    <col min="6" max="6" width="35.5703125" style="6" bestFit="1" customWidth="1"/>
    <col min="7" max="7" width="13.42578125" style="6" customWidth="1"/>
    <col min="8" max="8" width="23.85546875" style="6" customWidth="1"/>
    <col min="9" max="9" width="31.28515625" style="6" customWidth="1"/>
    <col min="10" max="10" width="25.85546875" style="6" customWidth="1"/>
    <col min="11" max="16384" width="9.28515625" style="6"/>
  </cols>
  <sheetData>
    <row r="1" spans="1:10" ht="15.75" x14ac:dyDescent="0.25">
      <c r="A1" s="10" t="s">
        <v>263</v>
      </c>
      <c r="B1" s="10" t="s">
        <v>52</v>
      </c>
      <c r="C1" s="10" t="s">
        <v>53</v>
      </c>
      <c r="D1" s="10" t="s">
        <v>54</v>
      </c>
      <c r="E1" s="10" t="s">
        <v>12</v>
      </c>
      <c r="F1" s="10" t="s">
        <v>13</v>
      </c>
      <c r="G1" s="10" t="s">
        <v>282</v>
      </c>
      <c r="H1" s="10" t="s">
        <v>90</v>
      </c>
      <c r="I1" s="10" t="s">
        <v>81</v>
      </c>
      <c r="J1" s="10" t="s">
        <v>142</v>
      </c>
    </row>
    <row r="2" spans="1:10" ht="15.75" x14ac:dyDescent="0.25">
      <c r="A2" s="223"/>
      <c r="B2" s="223"/>
      <c r="C2" s="223"/>
      <c r="D2" s="223"/>
      <c r="E2" s="223"/>
      <c r="F2" s="223"/>
      <c r="G2" s="224"/>
      <c r="H2" s="240"/>
      <c r="I2" s="224"/>
      <c r="J2" s="224"/>
    </row>
    <row r="3" spans="1:10" ht="15.75" x14ac:dyDescent="0.25">
      <c r="A3" s="223"/>
      <c r="B3" s="223"/>
      <c r="C3" s="223"/>
      <c r="D3" s="223"/>
      <c r="E3" s="223"/>
      <c r="F3" s="223"/>
      <c r="G3" s="224"/>
      <c r="H3" s="240"/>
      <c r="I3" s="224"/>
      <c r="J3" s="224"/>
    </row>
    <row r="4" spans="1:10" ht="15.75" x14ac:dyDescent="0.25">
      <c r="A4" s="223"/>
      <c r="B4" s="223"/>
      <c r="C4" s="223"/>
      <c r="D4" s="223"/>
      <c r="E4" s="223"/>
      <c r="F4" s="223"/>
      <c r="G4" s="224"/>
      <c r="H4" s="240"/>
      <c r="I4" s="224"/>
      <c r="J4" s="224"/>
    </row>
    <row r="5" spans="1:10" ht="15.75" x14ac:dyDescent="0.25">
      <c r="A5" s="223"/>
      <c r="B5" s="223"/>
      <c r="C5" s="223"/>
      <c r="D5" s="223"/>
      <c r="E5" s="223"/>
      <c r="F5" s="223"/>
      <c r="G5" s="224"/>
      <c r="H5" s="240"/>
      <c r="I5" s="224"/>
      <c r="J5" s="224"/>
    </row>
    <row r="6" spans="1:10" ht="15.75" x14ac:dyDescent="0.25">
      <c r="A6" s="223"/>
      <c r="B6" s="223"/>
      <c r="C6" s="223"/>
      <c r="D6" s="223"/>
      <c r="E6" s="223"/>
      <c r="F6" s="223"/>
      <c r="G6" s="224"/>
      <c r="H6" s="240"/>
      <c r="I6" s="224"/>
      <c r="J6" s="224"/>
    </row>
    <row r="7" spans="1:10" ht="15.75" x14ac:dyDescent="0.25">
      <c r="A7" s="223"/>
      <c r="B7" s="223"/>
      <c r="C7" s="223"/>
      <c r="D7" s="223"/>
      <c r="E7" s="223"/>
      <c r="F7" s="223"/>
      <c r="G7" s="224"/>
      <c r="H7" s="240"/>
      <c r="I7" s="224"/>
      <c r="J7" s="224"/>
    </row>
    <row r="8" spans="1:10" ht="15.75" x14ac:dyDescent="0.25">
      <c r="A8" s="223"/>
      <c r="B8" s="223"/>
      <c r="C8" s="223"/>
      <c r="D8" s="223"/>
      <c r="E8" s="223"/>
      <c r="F8" s="223"/>
      <c r="G8" s="224"/>
      <c r="H8" s="240"/>
      <c r="I8" s="224"/>
      <c r="J8" s="224"/>
    </row>
    <row r="9" spans="1:10" ht="15.75" x14ac:dyDescent="0.25">
      <c r="A9" s="223"/>
      <c r="B9" s="223"/>
      <c r="C9" s="223"/>
      <c r="D9" s="223"/>
      <c r="E9" s="223"/>
      <c r="F9" s="223"/>
      <c r="G9" s="224"/>
      <c r="H9" s="240"/>
      <c r="I9" s="224"/>
      <c r="J9" s="224"/>
    </row>
    <row r="10" spans="1:10" ht="15.75" x14ac:dyDescent="0.25">
      <c r="A10" s="223"/>
      <c r="B10" s="223"/>
      <c r="C10" s="223"/>
      <c r="D10" s="223"/>
      <c r="E10" s="223"/>
      <c r="F10" s="223"/>
      <c r="G10" s="224"/>
      <c r="H10" s="240"/>
      <c r="I10" s="224"/>
      <c r="J10" s="224"/>
    </row>
    <row r="11" spans="1:10" ht="15.75" x14ac:dyDescent="0.25">
      <c r="A11" s="223"/>
      <c r="B11" s="223"/>
      <c r="C11" s="223"/>
      <c r="D11" s="223"/>
      <c r="E11" s="223"/>
      <c r="F11" s="223"/>
      <c r="G11" s="224"/>
      <c r="H11" s="240"/>
      <c r="I11" s="224"/>
      <c r="J11" s="224"/>
    </row>
    <row r="12" spans="1:10" ht="15.75" x14ac:dyDescent="0.25">
      <c r="A12" s="223"/>
      <c r="B12" s="223"/>
      <c r="C12" s="223"/>
      <c r="D12" s="223"/>
      <c r="E12" s="223"/>
      <c r="F12" s="223"/>
      <c r="G12" s="224"/>
      <c r="H12" s="240"/>
      <c r="I12" s="224"/>
      <c r="J12" s="224"/>
    </row>
    <row r="13" spans="1:10" ht="15.75" x14ac:dyDescent="0.25">
      <c r="A13" s="223"/>
      <c r="B13" s="223"/>
      <c r="C13" s="223"/>
      <c r="D13" s="223"/>
      <c r="E13" s="223"/>
      <c r="F13" s="223"/>
      <c r="G13" s="224"/>
      <c r="H13" s="240"/>
      <c r="I13" s="224"/>
      <c r="J13" s="224"/>
    </row>
    <row r="14" spans="1:10" ht="15.75" x14ac:dyDescent="0.25">
      <c r="A14" s="223"/>
      <c r="B14" s="223"/>
      <c r="C14" s="223"/>
      <c r="D14" s="223"/>
      <c r="E14" s="223"/>
      <c r="F14" s="223"/>
      <c r="G14" s="224"/>
      <c r="H14" s="240"/>
      <c r="I14" s="224"/>
      <c r="J14" s="224"/>
    </row>
    <row r="15" spans="1:10" ht="15.75" x14ac:dyDescent="0.25">
      <c r="A15" s="223"/>
      <c r="B15" s="223"/>
      <c r="C15" s="223"/>
      <c r="D15" s="223"/>
      <c r="E15" s="223"/>
      <c r="F15" s="223"/>
      <c r="G15" s="224"/>
      <c r="H15" s="240"/>
      <c r="I15" s="224"/>
      <c r="J15" s="224"/>
    </row>
    <row r="16" spans="1:10" ht="15.75" x14ac:dyDescent="0.25">
      <c r="A16" s="223"/>
      <c r="B16" s="223"/>
      <c r="C16" s="223"/>
      <c r="D16" s="223"/>
      <c r="E16" s="223"/>
      <c r="F16" s="223"/>
      <c r="G16" s="224"/>
      <c r="H16" s="240"/>
      <c r="I16" s="224"/>
      <c r="J16" s="224"/>
    </row>
    <row r="17" spans="1:10" ht="15.75" x14ac:dyDescent="0.25">
      <c r="A17" s="223"/>
      <c r="B17" s="223"/>
      <c r="C17" s="223"/>
      <c r="D17" s="223"/>
      <c r="E17" s="223"/>
      <c r="F17" s="223"/>
      <c r="G17" s="224"/>
      <c r="H17" s="240"/>
      <c r="I17" s="224"/>
      <c r="J17" s="224"/>
    </row>
    <row r="18" spans="1:10" ht="15.75" x14ac:dyDescent="0.25">
      <c r="A18" s="223"/>
      <c r="B18" s="223"/>
      <c r="C18" s="223"/>
      <c r="D18" s="223"/>
      <c r="E18" s="223"/>
      <c r="F18" s="223"/>
      <c r="G18" s="224"/>
      <c r="H18" s="240"/>
      <c r="I18" s="224"/>
      <c r="J18" s="224"/>
    </row>
    <row r="19" spans="1:10" ht="15.75" x14ac:dyDescent="0.25">
      <c r="A19" s="223"/>
      <c r="B19" s="223"/>
      <c r="C19" s="223"/>
      <c r="D19" s="223"/>
      <c r="E19" s="223"/>
      <c r="F19" s="223"/>
      <c r="G19" s="224"/>
      <c r="H19" s="240"/>
      <c r="I19" s="224"/>
      <c r="J19" s="224"/>
    </row>
    <row r="20" spans="1:10" ht="15.75" x14ac:dyDescent="0.25">
      <c r="A20" s="223"/>
      <c r="B20" s="223"/>
      <c r="C20" s="223"/>
      <c r="D20" s="223"/>
      <c r="E20" s="223"/>
      <c r="F20" s="223"/>
      <c r="G20" s="224"/>
      <c r="H20" s="240"/>
      <c r="I20" s="224"/>
      <c r="J20" s="224"/>
    </row>
    <row r="21" spans="1:10" ht="15.75" x14ac:dyDescent="0.25">
      <c r="A21" s="223"/>
      <c r="B21" s="223"/>
      <c r="C21" s="223"/>
      <c r="D21" s="223"/>
      <c r="E21" s="223"/>
      <c r="F21" s="223"/>
      <c r="G21" s="224"/>
      <c r="H21" s="240"/>
      <c r="I21" s="224"/>
      <c r="J21" s="224"/>
    </row>
    <row r="22" spans="1:10" ht="15.75" x14ac:dyDescent="0.25">
      <c r="A22" s="223"/>
      <c r="B22" s="223"/>
      <c r="C22" s="223"/>
      <c r="D22" s="223"/>
      <c r="E22" s="223"/>
      <c r="F22" s="223"/>
      <c r="G22" s="224"/>
      <c r="H22" s="240"/>
      <c r="I22" s="224"/>
      <c r="J22" s="224"/>
    </row>
    <row r="23" spans="1:10" ht="15.75" x14ac:dyDescent="0.25">
      <c r="A23" s="223"/>
      <c r="B23" s="223"/>
      <c r="C23" s="223"/>
      <c r="D23" s="223"/>
      <c r="E23" s="223"/>
      <c r="F23" s="223"/>
      <c r="G23" s="224"/>
      <c r="H23" s="240"/>
      <c r="I23" s="224"/>
      <c r="J23" s="224"/>
    </row>
    <row r="24" spans="1:10" ht="15.75" x14ac:dyDescent="0.25">
      <c r="A24" s="223"/>
      <c r="B24" s="223"/>
      <c r="C24" s="223"/>
      <c r="D24" s="223"/>
      <c r="E24" s="223"/>
      <c r="F24" s="223"/>
      <c r="G24" s="224"/>
      <c r="H24" s="240"/>
      <c r="I24" s="224"/>
      <c r="J24" s="224"/>
    </row>
    <row r="25" spans="1:10" ht="15.75" x14ac:dyDescent="0.25">
      <c r="A25" s="223"/>
      <c r="B25" s="223"/>
      <c r="C25" s="223"/>
      <c r="D25" s="223"/>
      <c r="E25" s="223"/>
      <c r="F25" s="223"/>
      <c r="G25" s="224"/>
      <c r="H25" s="240"/>
      <c r="I25" s="224"/>
      <c r="J25" s="224"/>
    </row>
    <row r="26" spans="1:10" ht="15.75" x14ac:dyDescent="0.25">
      <c r="A26" s="223"/>
      <c r="B26" s="223"/>
      <c r="C26" s="223"/>
      <c r="D26" s="223"/>
      <c r="E26" s="223"/>
      <c r="F26" s="223"/>
      <c r="G26" s="224"/>
      <c r="H26" s="240"/>
      <c r="I26" s="224"/>
      <c r="J26" s="224"/>
    </row>
    <row r="27" spans="1:10" ht="15.75" x14ac:dyDescent="0.25">
      <c r="A27" s="223"/>
      <c r="B27" s="223"/>
      <c r="C27" s="223"/>
      <c r="D27" s="223"/>
      <c r="E27" s="223"/>
      <c r="F27" s="223"/>
      <c r="G27" s="224"/>
      <c r="H27" s="240"/>
      <c r="I27" s="224"/>
      <c r="J27" s="224"/>
    </row>
    <row r="28" spans="1:10" ht="15.75" x14ac:dyDescent="0.25">
      <c r="A28" s="223"/>
      <c r="B28" s="223"/>
      <c r="C28" s="223"/>
      <c r="D28" s="223"/>
      <c r="E28" s="223"/>
      <c r="F28" s="223"/>
      <c r="G28" s="224"/>
      <c r="H28" s="240"/>
      <c r="I28" s="224"/>
      <c r="J28" s="224"/>
    </row>
    <row r="29" spans="1:10" ht="15.75" x14ac:dyDescent="0.25">
      <c r="A29" s="223"/>
      <c r="B29" s="223"/>
      <c r="C29" s="223"/>
      <c r="D29" s="223"/>
      <c r="E29" s="223"/>
      <c r="F29" s="223"/>
      <c r="G29" s="224"/>
      <c r="H29" s="240"/>
      <c r="I29" s="224"/>
      <c r="J29" s="224"/>
    </row>
    <row r="30" spans="1:10" ht="15.75" x14ac:dyDescent="0.25">
      <c r="A30" s="223"/>
      <c r="B30" s="223"/>
      <c r="C30" s="223"/>
      <c r="D30" s="223"/>
      <c r="E30" s="223"/>
      <c r="F30" s="223"/>
      <c r="G30" s="224"/>
      <c r="H30" s="240"/>
      <c r="I30" s="224"/>
      <c r="J30" s="224"/>
    </row>
    <row r="31" spans="1:10" ht="15.75" x14ac:dyDescent="0.25">
      <c r="A31" s="223"/>
      <c r="B31" s="223"/>
      <c r="C31" s="223"/>
      <c r="D31" s="223"/>
      <c r="E31" s="223"/>
      <c r="F31" s="223"/>
      <c r="G31" s="224"/>
      <c r="H31" s="240"/>
      <c r="I31" s="224"/>
      <c r="J31" s="224"/>
    </row>
    <row r="32" spans="1:10" ht="15.75" x14ac:dyDescent="0.25">
      <c r="A32" s="223"/>
      <c r="B32" s="223"/>
      <c r="C32" s="223"/>
      <c r="D32" s="223"/>
      <c r="E32" s="223"/>
      <c r="F32" s="223"/>
      <c r="G32" s="224"/>
      <c r="H32" s="240"/>
      <c r="I32" s="224"/>
      <c r="J32" s="224"/>
    </row>
    <row r="33" spans="1:10" ht="15.75" x14ac:dyDescent="0.25">
      <c r="A33" s="223"/>
      <c r="B33" s="223"/>
      <c r="C33" s="223"/>
      <c r="D33" s="223"/>
      <c r="E33" s="223"/>
      <c r="F33" s="223"/>
      <c r="G33" s="224"/>
      <c r="H33" s="240"/>
      <c r="I33" s="224"/>
      <c r="J33" s="224"/>
    </row>
    <row r="34" spans="1:10" ht="15.75" x14ac:dyDescent="0.25">
      <c r="A34" s="223"/>
      <c r="B34" s="223"/>
      <c r="C34" s="223"/>
      <c r="D34" s="223"/>
      <c r="E34" s="223"/>
      <c r="F34" s="223"/>
      <c r="G34" s="224"/>
      <c r="H34" s="240"/>
      <c r="I34" s="224"/>
      <c r="J34" s="224"/>
    </row>
    <row r="35" spans="1:10" ht="15.75" x14ac:dyDescent="0.25">
      <c r="A35" s="223"/>
      <c r="B35" s="223"/>
      <c r="C35" s="223"/>
      <c r="D35" s="223"/>
      <c r="E35" s="223"/>
      <c r="F35" s="223"/>
      <c r="G35" s="224"/>
      <c r="H35" s="240"/>
      <c r="I35" s="224"/>
      <c r="J35" s="224"/>
    </row>
    <row r="36" spans="1:10" ht="15.75" x14ac:dyDescent="0.25">
      <c r="A36" s="223"/>
      <c r="B36" s="223"/>
      <c r="C36" s="223"/>
      <c r="D36" s="223"/>
      <c r="E36" s="223"/>
      <c r="F36" s="223"/>
      <c r="G36" s="224"/>
      <c r="H36" s="240"/>
      <c r="I36" s="224"/>
      <c r="J36" s="224"/>
    </row>
    <row r="37" spans="1:10" ht="15.75" x14ac:dyDescent="0.25">
      <c r="A37" s="223"/>
      <c r="B37" s="223"/>
      <c r="C37" s="223"/>
      <c r="D37" s="223"/>
      <c r="E37" s="223"/>
      <c r="F37" s="223"/>
      <c r="G37" s="224"/>
      <c r="H37" s="240"/>
      <c r="I37" s="224"/>
      <c r="J37" s="224"/>
    </row>
    <row r="38" spans="1:10" ht="15.75" x14ac:dyDescent="0.25">
      <c r="A38" s="223"/>
      <c r="B38" s="223"/>
      <c r="C38" s="223"/>
      <c r="D38" s="223"/>
      <c r="E38" s="223"/>
      <c r="F38" s="223"/>
      <c r="G38" s="224"/>
      <c r="H38" s="240"/>
      <c r="I38" s="224"/>
      <c r="J38" s="224"/>
    </row>
    <row r="39" spans="1:10" ht="15.75" x14ac:dyDescent="0.25">
      <c r="A39" s="223"/>
      <c r="B39" s="223"/>
      <c r="C39" s="223"/>
      <c r="D39" s="223"/>
      <c r="E39" s="223"/>
      <c r="F39" s="223"/>
      <c r="G39" s="224"/>
      <c r="H39" s="240"/>
      <c r="I39" s="224"/>
      <c r="J39" s="224"/>
    </row>
    <row r="40" spans="1:10" ht="15.75" x14ac:dyDescent="0.25">
      <c r="A40" s="223"/>
      <c r="B40" s="223"/>
      <c r="C40" s="223"/>
      <c r="D40" s="223"/>
      <c r="E40" s="223"/>
      <c r="F40" s="223"/>
      <c r="G40" s="224"/>
      <c r="H40" s="240"/>
      <c r="I40" s="224"/>
      <c r="J40" s="224"/>
    </row>
    <row r="41" spans="1:10" ht="15.75" x14ac:dyDescent="0.25">
      <c r="A41" s="223"/>
      <c r="B41" s="223"/>
      <c r="C41" s="223"/>
      <c r="D41" s="223"/>
      <c r="E41" s="223"/>
      <c r="F41" s="223"/>
      <c r="G41" s="224"/>
      <c r="H41" s="240"/>
      <c r="I41" s="224"/>
      <c r="J41" s="224"/>
    </row>
    <row r="42" spans="1:10" ht="15.75" x14ac:dyDescent="0.25">
      <c r="A42" s="223"/>
      <c r="B42" s="223"/>
      <c r="C42" s="223"/>
      <c r="D42" s="223"/>
      <c r="E42" s="223"/>
      <c r="F42" s="223"/>
      <c r="G42" s="224"/>
      <c r="H42" s="240"/>
      <c r="I42" s="224"/>
      <c r="J42" s="224"/>
    </row>
    <row r="43" spans="1:10" ht="15.75" x14ac:dyDescent="0.25">
      <c r="A43" s="223"/>
      <c r="B43" s="223"/>
      <c r="C43" s="223"/>
      <c r="D43" s="223"/>
      <c r="E43" s="223"/>
      <c r="F43" s="223"/>
      <c r="G43" s="224"/>
      <c r="H43" s="240"/>
      <c r="I43" s="224"/>
      <c r="J43" s="224"/>
    </row>
    <row r="44" spans="1:10" ht="15.75" x14ac:dyDescent="0.25">
      <c r="A44" s="223"/>
      <c r="B44" s="223"/>
      <c r="C44" s="223"/>
      <c r="D44" s="223"/>
      <c r="E44" s="223"/>
      <c r="F44" s="223"/>
      <c r="G44" s="224"/>
      <c r="H44" s="240"/>
      <c r="I44" s="224"/>
      <c r="J44" s="224"/>
    </row>
    <row r="45" spans="1:10" ht="15.75" x14ac:dyDescent="0.25">
      <c r="A45" s="223"/>
      <c r="B45" s="223"/>
      <c r="C45" s="223"/>
      <c r="D45" s="223"/>
      <c r="E45" s="223"/>
      <c r="F45" s="223"/>
      <c r="G45" s="224"/>
      <c r="H45" s="240"/>
      <c r="I45" s="224"/>
      <c r="J45" s="224"/>
    </row>
    <row r="46" spans="1:10" ht="15.75" x14ac:dyDescent="0.25">
      <c r="A46" s="223"/>
      <c r="B46" s="223"/>
      <c r="C46" s="223"/>
      <c r="D46" s="223"/>
      <c r="E46" s="223"/>
      <c r="F46" s="223"/>
      <c r="G46" s="224"/>
      <c r="H46" s="240"/>
      <c r="I46" s="224"/>
      <c r="J46" s="224"/>
    </row>
    <row r="47" spans="1:10" ht="15.75" x14ac:dyDescent="0.25">
      <c r="A47" s="223"/>
      <c r="B47" s="223"/>
      <c r="C47" s="223"/>
      <c r="D47" s="223"/>
      <c r="E47" s="223"/>
      <c r="F47" s="223"/>
      <c r="G47" s="224"/>
      <c r="H47" s="240"/>
      <c r="I47" s="224"/>
      <c r="J47" s="224"/>
    </row>
    <row r="48" spans="1:10" ht="15.75" x14ac:dyDescent="0.25">
      <c r="A48" s="223"/>
      <c r="B48" s="223"/>
      <c r="C48" s="223"/>
      <c r="D48" s="223"/>
      <c r="E48" s="223"/>
      <c r="F48" s="223"/>
      <c r="G48" s="224"/>
      <c r="H48" s="240"/>
      <c r="I48" s="224"/>
      <c r="J48" s="224"/>
    </row>
    <row r="49" spans="1:10" ht="15.75" x14ac:dyDescent="0.25">
      <c r="A49" s="223"/>
      <c r="B49" s="223"/>
      <c r="C49" s="223"/>
      <c r="D49" s="223"/>
      <c r="E49" s="223"/>
      <c r="F49" s="223"/>
      <c r="G49" s="224"/>
      <c r="H49" s="240"/>
      <c r="I49" s="224"/>
      <c r="J49" s="224"/>
    </row>
    <row r="50" spans="1:10" ht="15.75" x14ac:dyDescent="0.25">
      <c r="A50" s="223"/>
      <c r="B50" s="223"/>
      <c r="C50" s="223"/>
      <c r="D50" s="223"/>
      <c r="E50" s="223"/>
      <c r="F50" s="223"/>
      <c r="G50" s="224"/>
      <c r="H50" s="240"/>
      <c r="I50" s="224"/>
      <c r="J50" s="224"/>
    </row>
    <row r="51" spans="1:10" ht="15.75" x14ac:dyDescent="0.25">
      <c r="A51" s="223"/>
      <c r="B51" s="223"/>
      <c r="C51" s="223"/>
      <c r="D51" s="223"/>
      <c r="E51" s="223"/>
      <c r="F51" s="223"/>
      <c r="G51" s="224"/>
      <c r="H51" s="240"/>
      <c r="I51" s="224"/>
      <c r="J51" s="224"/>
    </row>
  </sheetData>
  <sheetProtection algorithmName="SHA-512" hashValue="hign2qJ5XpSaeWFiyAG4kKBp9wKZLEb1jh/jSDJqKCc0CaHu+vtbOUq4rRU4YNCBDKveD8Kt55UC5BTuTAiTog==" saltValue="gd9Hg7VGXcII+MwRIySKTw==" spinCount="100000" sheet="1" objects="1" scenarios="1"/>
  <dataValidations count="9">
    <dataValidation type="list" allowBlank="1" showInputMessage="1" showErrorMessage="1" sqref="E2:E51" xr:uid="{00000000-0002-0000-0D00-000000000000}">
      <formula1>Heatingfuel</formula1>
    </dataValidation>
    <dataValidation type="list" allowBlank="1" showInputMessage="1" showErrorMessage="1" sqref="F2:F51" xr:uid="{00000000-0002-0000-0D00-000001000000}">
      <formula1>INDIRECT(E2)</formula1>
    </dataValidation>
    <dataValidation type="whole" allowBlank="1" showInputMessage="1" showErrorMessage="1" errorTitle="Percentage of property treated" error="Can be between 1-100" promptTitle="Percentage of property treated" prompt="between 1-100" sqref="G2:G51" xr:uid="{00000000-0002-0000-0D00-000002000000}">
      <formula1>1</formula1>
      <formula2>100</formula2>
    </dataValidation>
    <dataValidation type="whole" allowBlank="1" showInputMessage="1" showErrorMessage="1" errorTitle="ECO funding in Pence" error="between 1-100" promptTitle="ECO funding in Pence" prompt="between 1-100" sqref="J2:J51" xr:uid="{00000000-0002-0000-0D00-000003000000}">
      <formula1>1</formula1>
      <formula2>100</formula2>
    </dataValidation>
    <dataValidation type="list" allowBlank="1" showInputMessage="1" showErrorMessage="1" sqref="H2:H51" xr:uid="{00000000-0002-0000-0D00-000004000000}">
      <formula1>ParkHome_Installation</formula1>
    </dataValidation>
    <dataValidation type="custom" allowBlank="1" showInputMessage="1" showErrorMessage="1" sqref="B2:B51" xr:uid="{00000000-0002-0000-0D00-000005000000}">
      <formula1>"Park home"</formula1>
    </dataValidation>
    <dataValidation type="custom" allowBlank="1" showInputMessage="1" showErrorMessage="1" promptTitle="Not applicable" sqref="D2:D51" xr:uid="{00000000-0002-0000-0D00-000006000000}">
      <formula1>"N/A"</formula1>
    </dataValidation>
    <dataValidation type="list" allowBlank="1" showInputMessage="1" showErrorMessage="1" sqref="C2:C51" xr:uid="{00000000-0002-0000-0D00-000007000000}">
      <formula1>Park_home_detachment</formula1>
    </dataValidation>
    <dataValidation type="list" allowBlank="1" showInputMessage="1" showErrorMessage="1" sqref="I2:I51" xr:uid="{00000000-0002-0000-0D00-000008000000}">
      <formula1>IF(E2="Gas", Gas_uplift, nongas_uplift)</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1"/>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ColWidth="9.28515625" defaultRowHeight="15" x14ac:dyDescent="0.25"/>
  <cols>
    <col min="1" max="1" width="12" style="6" customWidth="1"/>
    <col min="2" max="2" width="16.5703125" style="6" customWidth="1"/>
    <col min="3" max="3" width="20.42578125" style="6" bestFit="1" customWidth="1"/>
    <col min="4" max="4" width="17.7109375" style="6" bestFit="1" customWidth="1"/>
    <col min="5" max="5" width="19" style="6" customWidth="1"/>
    <col min="6" max="6" width="35.5703125" style="6" bestFit="1" customWidth="1"/>
    <col min="7" max="7" width="15.28515625" style="6" customWidth="1"/>
    <col min="8" max="8" width="29.5703125" style="6" customWidth="1"/>
    <col min="9" max="9" width="26.28515625" style="6" customWidth="1"/>
    <col min="10" max="16384" width="9.28515625" style="6"/>
  </cols>
  <sheetData>
    <row r="1" spans="1:9" ht="15.75" x14ac:dyDescent="0.25">
      <c r="A1" s="10" t="s">
        <v>263</v>
      </c>
      <c r="B1" s="10" t="s">
        <v>52</v>
      </c>
      <c r="C1" s="10" t="s">
        <v>53</v>
      </c>
      <c r="D1" s="10" t="s">
        <v>54</v>
      </c>
      <c r="E1" s="10" t="s">
        <v>12</v>
      </c>
      <c r="F1" s="10" t="s">
        <v>13</v>
      </c>
      <c r="G1" s="10" t="s">
        <v>282</v>
      </c>
      <c r="H1" s="10" t="s">
        <v>81</v>
      </c>
      <c r="I1" s="10" t="s">
        <v>142</v>
      </c>
    </row>
    <row r="2" spans="1:9" ht="15.75" x14ac:dyDescent="0.25">
      <c r="A2" s="223"/>
      <c r="B2" s="223"/>
      <c r="C2" s="223"/>
      <c r="D2" s="223"/>
      <c r="E2" s="223"/>
      <c r="F2" s="223"/>
      <c r="G2" s="224"/>
      <c r="H2" s="224"/>
      <c r="I2" s="224"/>
    </row>
    <row r="3" spans="1:9" ht="15.75" x14ac:dyDescent="0.25">
      <c r="A3" s="223"/>
      <c r="B3" s="223"/>
      <c r="C3" s="223"/>
      <c r="D3" s="223"/>
      <c r="E3" s="223"/>
      <c r="F3" s="223"/>
      <c r="G3" s="224"/>
      <c r="H3" s="224"/>
      <c r="I3" s="224"/>
    </row>
    <row r="4" spans="1:9" ht="15.75" x14ac:dyDescent="0.25">
      <c r="A4" s="223"/>
      <c r="B4" s="223"/>
      <c r="C4" s="223"/>
      <c r="D4" s="223"/>
      <c r="E4" s="223"/>
      <c r="F4" s="223"/>
      <c r="G4" s="224"/>
      <c r="H4" s="224"/>
      <c r="I4" s="224"/>
    </row>
    <row r="5" spans="1:9" ht="15.75" x14ac:dyDescent="0.25">
      <c r="A5" s="223"/>
      <c r="B5" s="223"/>
      <c r="C5" s="223"/>
      <c r="D5" s="223"/>
      <c r="E5" s="223"/>
      <c r="F5" s="223"/>
      <c r="G5" s="224"/>
      <c r="H5" s="224"/>
      <c r="I5" s="224"/>
    </row>
    <row r="6" spans="1:9" ht="15.75" x14ac:dyDescent="0.25">
      <c r="A6" s="223"/>
      <c r="B6" s="223"/>
      <c r="C6" s="223"/>
      <c r="D6" s="223"/>
      <c r="E6" s="223"/>
      <c r="F6" s="223"/>
      <c r="G6" s="224"/>
      <c r="H6" s="224"/>
      <c r="I6" s="224"/>
    </row>
    <row r="7" spans="1:9" ht="15.75" x14ac:dyDescent="0.25">
      <c r="A7" s="223"/>
      <c r="B7" s="223"/>
      <c r="C7" s="223"/>
      <c r="D7" s="223"/>
      <c r="E7" s="223"/>
      <c r="F7" s="223"/>
      <c r="G7" s="224"/>
      <c r="H7" s="224"/>
      <c r="I7" s="224"/>
    </row>
    <row r="8" spans="1:9" ht="15.75" x14ac:dyDescent="0.25">
      <c r="A8" s="223"/>
      <c r="B8" s="223"/>
      <c r="C8" s="223"/>
      <c r="D8" s="223"/>
      <c r="E8" s="223"/>
      <c r="F8" s="223"/>
      <c r="G8" s="224"/>
      <c r="H8" s="224"/>
      <c r="I8" s="224"/>
    </row>
    <row r="9" spans="1:9" ht="15.75" x14ac:dyDescent="0.25">
      <c r="A9" s="223"/>
      <c r="B9" s="223"/>
      <c r="C9" s="223"/>
      <c r="D9" s="223"/>
      <c r="E9" s="223"/>
      <c r="F9" s="223"/>
      <c r="G9" s="224"/>
      <c r="H9" s="224"/>
      <c r="I9" s="224"/>
    </row>
    <row r="10" spans="1:9" ht="15.75" x14ac:dyDescent="0.25">
      <c r="A10" s="223"/>
      <c r="B10" s="223"/>
      <c r="C10" s="223"/>
      <c r="D10" s="223"/>
      <c r="E10" s="223"/>
      <c r="F10" s="223"/>
      <c r="G10" s="224"/>
      <c r="H10" s="224"/>
      <c r="I10" s="224"/>
    </row>
    <row r="11" spans="1:9" ht="15.75" x14ac:dyDescent="0.25">
      <c r="A11" s="223"/>
      <c r="B11" s="223"/>
      <c r="C11" s="223"/>
      <c r="D11" s="223"/>
      <c r="E11" s="223"/>
      <c r="F11" s="223"/>
      <c r="G11" s="224"/>
      <c r="H11" s="224"/>
      <c r="I11" s="224"/>
    </row>
    <row r="12" spans="1:9" ht="15.75" x14ac:dyDescent="0.25">
      <c r="A12" s="223"/>
      <c r="B12" s="223"/>
      <c r="C12" s="223"/>
      <c r="D12" s="223"/>
      <c r="E12" s="223"/>
      <c r="F12" s="223"/>
      <c r="G12" s="224"/>
      <c r="H12" s="224"/>
      <c r="I12" s="224"/>
    </row>
    <row r="13" spans="1:9" ht="15.75" x14ac:dyDescent="0.25">
      <c r="A13" s="223"/>
      <c r="B13" s="223"/>
      <c r="C13" s="223"/>
      <c r="D13" s="223"/>
      <c r="E13" s="223"/>
      <c r="F13" s="223"/>
      <c r="G13" s="224"/>
      <c r="H13" s="224"/>
      <c r="I13" s="224"/>
    </row>
    <row r="14" spans="1:9" ht="15.75" x14ac:dyDescent="0.25">
      <c r="A14" s="223"/>
      <c r="B14" s="223"/>
      <c r="C14" s="223"/>
      <c r="D14" s="223"/>
      <c r="E14" s="223"/>
      <c r="F14" s="223"/>
      <c r="G14" s="224"/>
      <c r="H14" s="224"/>
      <c r="I14" s="224"/>
    </row>
    <row r="15" spans="1:9" ht="15.75" x14ac:dyDescent="0.25">
      <c r="A15" s="223"/>
      <c r="B15" s="223"/>
      <c r="C15" s="223"/>
      <c r="D15" s="223"/>
      <c r="E15" s="223"/>
      <c r="F15" s="223"/>
      <c r="G15" s="224"/>
      <c r="H15" s="224"/>
      <c r="I15" s="224"/>
    </row>
    <row r="16" spans="1:9" ht="15.75" x14ac:dyDescent="0.25">
      <c r="A16" s="223"/>
      <c r="B16" s="223"/>
      <c r="C16" s="223"/>
      <c r="D16" s="223"/>
      <c r="E16" s="223"/>
      <c r="F16" s="223"/>
      <c r="G16" s="224"/>
      <c r="H16" s="224"/>
      <c r="I16" s="224"/>
    </row>
    <row r="17" spans="1:9" ht="15.75" x14ac:dyDescent="0.25">
      <c r="A17" s="223"/>
      <c r="B17" s="223"/>
      <c r="C17" s="223"/>
      <c r="D17" s="223"/>
      <c r="E17" s="223"/>
      <c r="F17" s="223"/>
      <c r="G17" s="224"/>
      <c r="H17" s="224"/>
      <c r="I17" s="224"/>
    </row>
    <row r="18" spans="1:9" ht="15.75" x14ac:dyDescent="0.25">
      <c r="A18" s="223"/>
      <c r="B18" s="223"/>
      <c r="C18" s="223"/>
      <c r="D18" s="223"/>
      <c r="E18" s="223"/>
      <c r="F18" s="223"/>
      <c r="G18" s="224"/>
      <c r="H18" s="224"/>
      <c r="I18" s="224"/>
    </row>
    <row r="19" spans="1:9" ht="15.75" x14ac:dyDescent="0.25">
      <c r="A19" s="223"/>
      <c r="B19" s="223"/>
      <c r="C19" s="223"/>
      <c r="D19" s="223"/>
      <c r="E19" s="223"/>
      <c r="F19" s="223"/>
      <c r="G19" s="224"/>
      <c r="H19" s="224"/>
      <c r="I19" s="224"/>
    </row>
    <row r="20" spans="1:9" ht="15.75" x14ac:dyDescent="0.25">
      <c r="A20" s="223"/>
      <c r="B20" s="223"/>
      <c r="C20" s="223"/>
      <c r="D20" s="223"/>
      <c r="E20" s="223"/>
      <c r="F20" s="223"/>
      <c r="G20" s="224"/>
      <c r="H20" s="224"/>
      <c r="I20" s="224"/>
    </row>
    <row r="21" spans="1:9" ht="15.75" x14ac:dyDescent="0.25">
      <c r="A21" s="223"/>
      <c r="B21" s="223"/>
      <c r="C21" s="223"/>
      <c r="D21" s="223"/>
      <c r="E21" s="223"/>
      <c r="F21" s="223"/>
      <c r="G21" s="224"/>
      <c r="H21" s="224"/>
      <c r="I21" s="224"/>
    </row>
    <row r="22" spans="1:9" ht="15.75" x14ac:dyDescent="0.25">
      <c r="A22" s="223"/>
      <c r="B22" s="223"/>
      <c r="C22" s="223"/>
      <c r="D22" s="223"/>
      <c r="E22" s="223"/>
      <c r="F22" s="223"/>
      <c r="G22" s="224"/>
      <c r="H22" s="224"/>
      <c r="I22" s="224"/>
    </row>
    <row r="23" spans="1:9" ht="15.75" x14ac:dyDescent="0.25">
      <c r="A23" s="223"/>
      <c r="B23" s="223"/>
      <c r="C23" s="223"/>
      <c r="D23" s="223"/>
      <c r="E23" s="223"/>
      <c r="F23" s="223"/>
      <c r="G23" s="224"/>
      <c r="H23" s="224"/>
      <c r="I23" s="224"/>
    </row>
    <row r="24" spans="1:9" ht="15.75" x14ac:dyDescent="0.25">
      <c r="A24" s="223"/>
      <c r="B24" s="223"/>
      <c r="C24" s="223"/>
      <c r="D24" s="223"/>
      <c r="E24" s="223"/>
      <c r="F24" s="223"/>
      <c r="G24" s="224"/>
      <c r="H24" s="224"/>
      <c r="I24" s="224"/>
    </row>
    <row r="25" spans="1:9" ht="15.75" x14ac:dyDescent="0.25">
      <c r="A25" s="223"/>
      <c r="B25" s="223"/>
      <c r="C25" s="223"/>
      <c r="D25" s="223"/>
      <c r="E25" s="223"/>
      <c r="F25" s="223"/>
      <c r="G25" s="224"/>
      <c r="H25" s="224"/>
      <c r="I25" s="224"/>
    </row>
    <row r="26" spans="1:9" ht="15.75" x14ac:dyDescent="0.25">
      <c r="A26" s="223"/>
      <c r="B26" s="223"/>
      <c r="C26" s="223"/>
      <c r="D26" s="223"/>
      <c r="E26" s="223"/>
      <c r="F26" s="223"/>
      <c r="G26" s="224"/>
      <c r="H26" s="224"/>
      <c r="I26" s="224"/>
    </row>
    <row r="27" spans="1:9" ht="15.75" x14ac:dyDescent="0.25">
      <c r="A27" s="223"/>
      <c r="B27" s="223"/>
      <c r="C27" s="223"/>
      <c r="D27" s="223"/>
      <c r="E27" s="223"/>
      <c r="F27" s="223"/>
      <c r="G27" s="224"/>
      <c r="H27" s="224"/>
      <c r="I27" s="224"/>
    </row>
    <row r="28" spans="1:9" ht="15.75" x14ac:dyDescent="0.25">
      <c r="A28" s="223"/>
      <c r="B28" s="223"/>
      <c r="C28" s="223"/>
      <c r="D28" s="223"/>
      <c r="E28" s="223"/>
      <c r="F28" s="223"/>
      <c r="G28" s="224"/>
      <c r="H28" s="224"/>
      <c r="I28" s="224"/>
    </row>
    <row r="29" spans="1:9" ht="15.75" x14ac:dyDescent="0.25">
      <c r="A29" s="223"/>
      <c r="B29" s="223"/>
      <c r="C29" s="223"/>
      <c r="D29" s="223"/>
      <c r="E29" s="223"/>
      <c r="F29" s="223"/>
      <c r="G29" s="224"/>
      <c r="H29" s="224"/>
      <c r="I29" s="224"/>
    </row>
    <row r="30" spans="1:9" ht="15.75" x14ac:dyDescent="0.25">
      <c r="A30" s="223"/>
      <c r="B30" s="223"/>
      <c r="C30" s="223"/>
      <c r="D30" s="223"/>
      <c r="E30" s="223"/>
      <c r="F30" s="223"/>
      <c r="G30" s="224"/>
      <c r="H30" s="224"/>
      <c r="I30" s="224"/>
    </row>
    <row r="31" spans="1:9" ht="15.75" x14ac:dyDescent="0.25">
      <c r="A31" s="223"/>
      <c r="B31" s="223"/>
      <c r="C31" s="223"/>
      <c r="D31" s="223"/>
      <c r="E31" s="223"/>
      <c r="F31" s="223"/>
      <c r="G31" s="224"/>
      <c r="H31" s="224"/>
      <c r="I31" s="224"/>
    </row>
    <row r="32" spans="1:9" ht="15.75" x14ac:dyDescent="0.25">
      <c r="A32" s="223"/>
      <c r="B32" s="223"/>
      <c r="C32" s="223"/>
      <c r="D32" s="223"/>
      <c r="E32" s="223"/>
      <c r="F32" s="223"/>
      <c r="G32" s="224"/>
      <c r="H32" s="224"/>
      <c r="I32" s="224"/>
    </row>
    <row r="33" spans="1:9" ht="15.75" x14ac:dyDescent="0.25">
      <c r="A33" s="223"/>
      <c r="B33" s="223"/>
      <c r="C33" s="223"/>
      <c r="D33" s="223"/>
      <c r="E33" s="223"/>
      <c r="F33" s="223"/>
      <c r="G33" s="224"/>
      <c r="H33" s="224"/>
      <c r="I33" s="224"/>
    </row>
    <row r="34" spans="1:9" ht="15.75" x14ac:dyDescent="0.25">
      <c r="A34" s="223"/>
      <c r="B34" s="223"/>
      <c r="C34" s="223"/>
      <c r="D34" s="223"/>
      <c r="E34" s="223"/>
      <c r="F34" s="223"/>
      <c r="G34" s="224"/>
      <c r="H34" s="224"/>
      <c r="I34" s="224"/>
    </row>
    <row r="35" spans="1:9" ht="15.75" x14ac:dyDescent="0.25">
      <c r="A35" s="223"/>
      <c r="B35" s="223"/>
      <c r="C35" s="223"/>
      <c r="D35" s="223"/>
      <c r="E35" s="223"/>
      <c r="F35" s="223"/>
      <c r="G35" s="224"/>
      <c r="H35" s="224"/>
      <c r="I35" s="224"/>
    </row>
    <row r="36" spans="1:9" ht="15.75" x14ac:dyDescent="0.25">
      <c r="A36" s="223"/>
      <c r="B36" s="223"/>
      <c r="C36" s="223"/>
      <c r="D36" s="223"/>
      <c r="E36" s="223"/>
      <c r="F36" s="223"/>
      <c r="G36" s="224"/>
      <c r="H36" s="224"/>
      <c r="I36" s="224"/>
    </row>
    <row r="37" spans="1:9" ht="15.75" x14ac:dyDescent="0.25">
      <c r="A37" s="223"/>
      <c r="B37" s="223"/>
      <c r="C37" s="223"/>
      <c r="D37" s="223"/>
      <c r="E37" s="223"/>
      <c r="F37" s="223"/>
      <c r="G37" s="224"/>
      <c r="H37" s="224"/>
      <c r="I37" s="224"/>
    </row>
    <row r="38" spans="1:9" ht="15.75" x14ac:dyDescent="0.25">
      <c r="A38" s="223"/>
      <c r="B38" s="223"/>
      <c r="C38" s="223"/>
      <c r="D38" s="223"/>
      <c r="E38" s="223"/>
      <c r="F38" s="223"/>
      <c r="G38" s="224"/>
      <c r="H38" s="224"/>
      <c r="I38" s="224"/>
    </row>
    <row r="39" spans="1:9" ht="15.75" x14ac:dyDescent="0.25">
      <c r="A39" s="223"/>
      <c r="B39" s="223"/>
      <c r="C39" s="223"/>
      <c r="D39" s="223"/>
      <c r="E39" s="223"/>
      <c r="F39" s="223"/>
      <c r="G39" s="224"/>
      <c r="H39" s="224"/>
      <c r="I39" s="224"/>
    </row>
    <row r="40" spans="1:9" ht="15.75" x14ac:dyDescent="0.25">
      <c r="A40" s="223"/>
      <c r="B40" s="223"/>
      <c r="C40" s="223"/>
      <c r="D40" s="223"/>
      <c r="E40" s="223"/>
      <c r="F40" s="223"/>
      <c r="G40" s="224"/>
      <c r="H40" s="224"/>
      <c r="I40" s="224"/>
    </row>
    <row r="41" spans="1:9" ht="15.75" x14ac:dyDescent="0.25">
      <c r="A41" s="223"/>
      <c r="B41" s="223"/>
      <c r="C41" s="223"/>
      <c r="D41" s="223"/>
      <c r="E41" s="223"/>
      <c r="F41" s="223"/>
      <c r="G41" s="224"/>
      <c r="H41" s="224"/>
      <c r="I41" s="224"/>
    </row>
    <row r="42" spans="1:9" ht="15.75" x14ac:dyDescent="0.25">
      <c r="A42" s="223"/>
      <c r="B42" s="223"/>
      <c r="C42" s="223"/>
      <c r="D42" s="223"/>
      <c r="E42" s="223"/>
      <c r="F42" s="223"/>
      <c r="G42" s="224"/>
      <c r="H42" s="224"/>
      <c r="I42" s="224"/>
    </row>
    <row r="43" spans="1:9" ht="15.75" x14ac:dyDescent="0.25">
      <c r="A43" s="223"/>
      <c r="B43" s="223"/>
      <c r="C43" s="223"/>
      <c r="D43" s="223"/>
      <c r="E43" s="223"/>
      <c r="F43" s="223"/>
      <c r="G43" s="224"/>
      <c r="H43" s="224"/>
      <c r="I43" s="224"/>
    </row>
    <row r="44" spans="1:9" ht="15.75" x14ac:dyDescent="0.25">
      <c r="A44" s="223"/>
      <c r="B44" s="223"/>
      <c r="C44" s="223"/>
      <c r="D44" s="223"/>
      <c r="E44" s="223"/>
      <c r="F44" s="223"/>
      <c r="G44" s="224"/>
      <c r="H44" s="224"/>
      <c r="I44" s="224"/>
    </row>
    <row r="45" spans="1:9" ht="15.75" x14ac:dyDescent="0.25">
      <c r="A45" s="223"/>
      <c r="B45" s="223"/>
      <c r="C45" s="223"/>
      <c r="D45" s="223"/>
      <c r="E45" s="223"/>
      <c r="F45" s="223"/>
      <c r="G45" s="224"/>
      <c r="H45" s="224"/>
      <c r="I45" s="224"/>
    </row>
    <row r="46" spans="1:9" ht="15.75" x14ac:dyDescent="0.25">
      <c r="A46" s="223"/>
      <c r="B46" s="223"/>
      <c r="C46" s="223"/>
      <c r="D46" s="223"/>
      <c r="E46" s="223"/>
      <c r="F46" s="223"/>
      <c r="G46" s="224"/>
      <c r="H46" s="224"/>
      <c r="I46" s="224"/>
    </row>
    <row r="47" spans="1:9" ht="15.75" x14ac:dyDescent="0.25">
      <c r="A47" s="223"/>
      <c r="B47" s="223"/>
      <c r="C47" s="223"/>
      <c r="D47" s="223"/>
      <c r="E47" s="223"/>
      <c r="F47" s="223"/>
      <c r="G47" s="224"/>
      <c r="H47" s="224"/>
      <c r="I47" s="224"/>
    </row>
    <row r="48" spans="1:9" ht="15.75" x14ac:dyDescent="0.25">
      <c r="A48" s="223"/>
      <c r="B48" s="223"/>
      <c r="C48" s="223"/>
      <c r="D48" s="223"/>
      <c r="E48" s="223"/>
      <c r="F48" s="223"/>
      <c r="G48" s="224"/>
      <c r="H48" s="224"/>
      <c r="I48" s="224"/>
    </row>
    <row r="49" spans="1:9" ht="15.75" x14ac:dyDescent="0.25">
      <c r="A49" s="223"/>
      <c r="B49" s="223"/>
      <c r="C49" s="223"/>
      <c r="D49" s="223"/>
      <c r="E49" s="223"/>
      <c r="F49" s="223"/>
      <c r="G49" s="224"/>
      <c r="H49" s="224"/>
      <c r="I49" s="224"/>
    </row>
    <row r="50" spans="1:9" ht="15.75" x14ac:dyDescent="0.25">
      <c r="A50" s="223"/>
      <c r="B50" s="223"/>
      <c r="C50" s="223"/>
      <c r="D50" s="223"/>
      <c r="E50" s="223"/>
      <c r="F50" s="223"/>
      <c r="G50" s="224"/>
      <c r="H50" s="224"/>
      <c r="I50" s="224"/>
    </row>
    <row r="51" spans="1:9" ht="15.75" x14ac:dyDescent="0.25">
      <c r="A51" s="223"/>
      <c r="B51" s="223"/>
      <c r="C51" s="223"/>
      <c r="D51" s="223"/>
      <c r="E51" s="223"/>
      <c r="F51" s="223"/>
      <c r="G51" s="224"/>
      <c r="H51" s="224"/>
      <c r="I51" s="224"/>
    </row>
  </sheetData>
  <sheetProtection algorithmName="SHA-512" hashValue="R1HKM7WmRRxyaPijIY/iyhRytmIccI+Gy9TwztR8W6cr+WQ3HY8Rw/ATI5va09h9n5Lb4l5JMz5kPVOyNbSCxA==" saltValue="As4stGR/jG3YlvW/sxAe/Q==" spinCount="100000" sheet="1" objects="1" scenarios="1"/>
  <phoneticPr fontId="12" type="noConversion"/>
  <dataValidations count="8">
    <dataValidation type="list" allowBlank="1" showInputMessage="1" showErrorMessage="1" sqref="B2:B51" xr:uid="{00000000-0002-0000-0E00-000000000000}">
      <formula1>Property</formula1>
    </dataValidation>
    <dataValidation type="list" allowBlank="1" showInputMessage="1" showErrorMessage="1" sqref="C2:C51" xr:uid="{00000000-0002-0000-0E00-000001000000}">
      <formula1>INDIRECT(B2)</formula1>
    </dataValidation>
    <dataValidation type="whole" allowBlank="1" showInputMessage="1" showErrorMessage="1" errorTitle="Percentage of property treated" error="Can be between 1-100" promptTitle="Percentage of property treated" prompt="between 1-100" sqref="G2:G51" xr:uid="{00000000-0002-0000-0E00-000002000000}">
      <formula1>1</formula1>
      <formula2>100</formula2>
    </dataValidation>
    <dataValidation type="whole" allowBlank="1" showInputMessage="1" showErrorMessage="1" errorTitle="ECO funding in Pence" error="between 1-100" promptTitle="ECO funding in Pence" prompt="between 1-100" sqref="I2:I51" xr:uid="{00000000-0002-0000-0E00-000003000000}">
      <formula1>1</formula1>
      <formula2>100</formula2>
    </dataValidation>
    <dataValidation type="list" allowBlank="1" showInputMessage="1" showErrorMessage="1" sqref="E2:E51" xr:uid="{00000000-0002-0000-0E00-000004000000}">
      <formula1>Solar_heatingfuel</formula1>
    </dataValidation>
    <dataValidation type="list" allowBlank="1" showInputMessage="1" showErrorMessage="1" sqref="F2:F51" xr:uid="{00000000-0002-0000-0E00-000005000000}">
      <formula1>INDIRECT("Solar_"&amp;E2)</formula1>
    </dataValidation>
    <dataValidation type="list" allowBlank="1" showInputMessage="1" showErrorMessage="1" sqref="D2:D51" xr:uid="{00000000-0002-0000-0E00-000006000000}">
      <formula1>INDIRECT(B2&amp;"_"&amp;SUBSTITUTE(C2, " ", "_"))</formula1>
    </dataValidation>
    <dataValidation type="list" allowBlank="1" showInputMessage="1" showErrorMessage="1" sqref="H2:H51" xr:uid="{00000000-0002-0000-0E00-000007000000}">
      <formula1>Solar_Uplift</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51"/>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ColWidth="9.28515625" defaultRowHeight="15" x14ac:dyDescent="0.25"/>
  <cols>
    <col min="1" max="1" width="11.5703125" style="6" customWidth="1"/>
    <col min="2" max="2" width="14.85546875" style="6" bestFit="1" customWidth="1"/>
    <col min="3" max="3" width="20.42578125" style="6" bestFit="1" customWidth="1"/>
    <col min="4" max="4" width="17.7109375" style="6" bestFit="1" customWidth="1"/>
    <col min="5" max="5" width="18.7109375" style="6" customWidth="1"/>
    <col min="6" max="6" width="35.5703125" style="6" bestFit="1" customWidth="1"/>
    <col min="7" max="7" width="12.85546875" style="6" customWidth="1"/>
    <col min="8" max="8" width="15.5703125" style="6" customWidth="1"/>
    <col min="9" max="9" width="26.7109375" style="6" customWidth="1"/>
    <col min="10" max="10" width="24.7109375" style="6" customWidth="1"/>
    <col min="11" max="16384" width="9.28515625" style="6"/>
  </cols>
  <sheetData>
    <row r="1" spans="1:10" ht="15.75" x14ac:dyDescent="0.25">
      <c r="A1" s="10" t="s">
        <v>263</v>
      </c>
      <c r="B1" s="10" t="s">
        <v>52</v>
      </c>
      <c r="C1" s="10" t="s">
        <v>53</v>
      </c>
      <c r="D1" s="10" t="s">
        <v>54</v>
      </c>
      <c r="E1" s="10" t="s">
        <v>12</v>
      </c>
      <c r="F1" s="10" t="s">
        <v>13</v>
      </c>
      <c r="G1" s="10" t="s">
        <v>282</v>
      </c>
      <c r="H1" s="222" t="s">
        <v>309</v>
      </c>
      <c r="I1" s="10" t="s">
        <v>81</v>
      </c>
      <c r="J1" s="10" t="s">
        <v>142</v>
      </c>
    </row>
    <row r="2" spans="1:10" ht="15.75" x14ac:dyDescent="0.25">
      <c r="A2" s="223"/>
      <c r="B2" s="223"/>
      <c r="C2" s="223"/>
      <c r="D2" s="223"/>
      <c r="E2" s="223"/>
      <c r="F2" s="223"/>
      <c r="G2" s="224"/>
      <c r="H2" s="240"/>
      <c r="I2" s="224"/>
      <c r="J2" s="224"/>
    </row>
    <row r="3" spans="1:10" ht="15.75" x14ac:dyDescent="0.25">
      <c r="A3" s="223"/>
      <c r="B3" s="223"/>
      <c r="C3" s="223"/>
      <c r="D3" s="223"/>
      <c r="E3" s="223"/>
      <c r="F3" s="223"/>
      <c r="G3" s="224"/>
      <c r="H3" s="240"/>
      <c r="I3" s="224"/>
      <c r="J3" s="224"/>
    </row>
    <row r="4" spans="1:10" ht="15.75" x14ac:dyDescent="0.25">
      <c r="A4" s="223"/>
      <c r="B4" s="223"/>
      <c r="C4" s="223"/>
      <c r="D4" s="223"/>
      <c r="E4" s="223"/>
      <c r="F4" s="223"/>
      <c r="G4" s="224"/>
      <c r="H4" s="240"/>
      <c r="I4" s="224"/>
      <c r="J4" s="224"/>
    </row>
    <row r="5" spans="1:10" ht="15.75" x14ac:dyDescent="0.25">
      <c r="A5" s="223"/>
      <c r="B5" s="223"/>
      <c r="C5" s="223"/>
      <c r="D5" s="223"/>
      <c r="E5" s="223"/>
      <c r="F5" s="223"/>
      <c r="G5" s="224"/>
      <c r="H5" s="240"/>
      <c r="I5" s="224"/>
      <c r="J5" s="224"/>
    </row>
    <row r="6" spans="1:10" ht="15.75" x14ac:dyDescent="0.25">
      <c r="A6" s="223"/>
      <c r="B6" s="223"/>
      <c r="C6" s="223"/>
      <c r="D6" s="223"/>
      <c r="E6" s="223"/>
      <c r="F6" s="223"/>
      <c r="G6" s="224"/>
      <c r="H6" s="240"/>
      <c r="I6" s="224"/>
      <c r="J6" s="224"/>
    </row>
    <row r="7" spans="1:10" ht="15.75" x14ac:dyDescent="0.25">
      <c r="A7" s="223"/>
      <c r="B7" s="223"/>
      <c r="C7" s="223"/>
      <c r="D7" s="223"/>
      <c r="E7" s="223"/>
      <c r="F7" s="223"/>
      <c r="G7" s="224"/>
      <c r="H7" s="240"/>
      <c r="I7" s="224"/>
      <c r="J7" s="224"/>
    </row>
    <row r="8" spans="1:10" ht="15.75" x14ac:dyDescent="0.25">
      <c r="A8" s="223"/>
      <c r="B8" s="223"/>
      <c r="C8" s="223"/>
      <c r="D8" s="223"/>
      <c r="E8" s="223"/>
      <c r="F8" s="223"/>
      <c r="G8" s="224"/>
      <c r="H8" s="240"/>
      <c r="I8" s="224"/>
      <c r="J8" s="224"/>
    </row>
    <row r="9" spans="1:10" ht="15.75" x14ac:dyDescent="0.25">
      <c r="A9" s="223"/>
      <c r="B9" s="223"/>
      <c r="C9" s="223"/>
      <c r="D9" s="223"/>
      <c r="E9" s="223"/>
      <c r="F9" s="223"/>
      <c r="G9" s="224"/>
      <c r="H9" s="240"/>
      <c r="I9" s="224"/>
      <c r="J9" s="224"/>
    </row>
    <row r="10" spans="1:10" ht="15.75" x14ac:dyDescent="0.25">
      <c r="A10" s="223"/>
      <c r="B10" s="223"/>
      <c r="C10" s="223"/>
      <c r="D10" s="223"/>
      <c r="E10" s="223"/>
      <c r="F10" s="223"/>
      <c r="G10" s="224"/>
      <c r="H10" s="240"/>
      <c r="I10" s="224"/>
      <c r="J10" s="224"/>
    </row>
    <row r="11" spans="1:10" ht="15.75" x14ac:dyDescent="0.25">
      <c r="A11" s="223"/>
      <c r="B11" s="223"/>
      <c r="C11" s="223"/>
      <c r="D11" s="223"/>
      <c r="E11" s="223"/>
      <c r="F11" s="223"/>
      <c r="G11" s="224"/>
      <c r="H11" s="240"/>
      <c r="I11" s="224"/>
      <c r="J11" s="224"/>
    </row>
    <row r="12" spans="1:10" ht="15.75" x14ac:dyDescent="0.25">
      <c r="A12" s="223"/>
      <c r="B12" s="223"/>
      <c r="C12" s="223"/>
      <c r="D12" s="223"/>
      <c r="E12" s="223"/>
      <c r="F12" s="223"/>
      <c r="G12" s="224"/>
      <c r="H12" s="240"/>
      <c r="I12" s="224"/>
      <c r="J12" s="224"/>
    </row>
    <row r="13" spans="1:10" ht="15.75" x14ac:dyDescent="0.25">
      <c r="A13" s="223"/>
      <c r="B13" s="223"/>
      <c r="C13" s="223"/>
      <c r="D13" s="223"/>
      <c r="E13" s="223"/>
      <c r="F13" s="223"/>
      <c r="G13" s="224"/>
      <c r="H13" s="240"/>
      <c r="I13" s="224"/>
      <c r="J13" s="224"/>
    </row>
    <row r="14" spans="1:10" ht="15.75" x14ac:dyDescent="0.25">
      <c r="A14" s="223"/>
      <c r="B14" s="223"/>
      <c r="C14" s="223"/>
      <c r="D14" s="223"/>
      <c r="E14" s="223"/>
      <c r="F14" s="223"/>
      <c r="G14" s="224"/>
      <c r="H14" s="240"/>
      <c r="I14" s="224"/>
      <c r="J14" s="224"/>
    </row>
    <row r="15" spans="1:10" ht="15.75" x14ac:dyDescent="0.25">
      <c r="A15" s="223"/>
      <c r="B15" s="223"/>
      <c r="C15" s="223"/>
      <c r="D15" s="223"/>
      <c r="E15" s="223"/>
      <c r="F15" s="223"/>
      <c r="G15" s="224"/>
      <c r="H15" s="240"/>
      <c r="I15" s="224"/>
      <c r="J15" s="224"/>
    </row>
    <row r="16" spans="1:10" ht="15.75" x14ac:dyDescent="0.25">
      <c r="A16" s="223"/>
      <c r="B16" s="223"/>
      <c r="C16" s="223"/>
      <c r="D16" s="223"/>
      <c r="E16" s="223"/>
      <c r="F16" s="223"/>
      <c r="G16" s="224"/>
      <c r="H16" s="240"/>
      <c r="I16" s="224"/>
      <c r="J16" s="224"/>
    </row>
    <row r="17" spans="1:10" ht="15.75" x14ac:dyDescent="0.25">
      <c r="A17" s="223"/>
      <c r="B17" s="223"/>
      <c r="C17" s="223"/>
      <c r="D17" s="223"/>
      <c r="E17" s="223"/>
      <c r="F17" s="223"/>
      <c r="G17" s="224"/>
      <c r="H17" s="240"/>
      <c r="I17" s="224"/>
      <c r="J17" s="224"/>
    </row>
    <row r="18" spans="1:10" ht="15.75" x14ac:dyDescent="0.25">
      <c r="A18" s="223"/>
      <c r="B18" s="223"/>
      <c r="C18" s="223"/>
      <c r="D18" s="223"/>
      <c r="E18" s="223"/>
      <c r="F18" s="223"/>
      <c r="G18" s="224"/>
      <c r="H18" s="240"/>
      <c r="I18" s="224"/>
      <c r="J18" s="224"/>
    </row>
    <row r="19" spans="1:10" ht="15.75" x14ac:dyDescent="0.25">
      <c r="A19" s="223"/>
      <c r="B19" s="223"/>
      <c r="C19" s="223"/>
      <c r="D19" s="223"/>
      <c r="E19" s="223"/>
      <c r="F19" s="223"/>
      <c r="G19" s="224"/>
      <c r="H19" s="240"/>
      <c r="I19" s="224"/>
      <c r="J19" s="224"/>
    </row>
    <row r="20" spans="1:10" ht="15.75" x14ac:dyDescent="0.25">
      <c r="A20" s="223"/>
      <c r="B20" s="223"/>
      <c r="C20" s="223"/>
      <c r="D20" s="223"/>
      <c r="E20" s="223"/>
      <c r="F20" s="223"/>
      <c r="G20" s="224"/>
      <c r="H20" s="240"/>
      <c r="I20" s="224"/>
      <c r="J20" s="224"/>
    </row>
    <row r="21" spans="1:10" ht="15.75" x14ac:dyDescent="0.25">
      <c r="A21" s="223"/>
      <c r="B21" s="223"/>
      <c r="C21" s="223"/>
      <c r="D21" s="223"/>
      <c r="E21" s="223"/>
      <c r="F21" s="223"/>
      <c r="G21" s="224"/>
      <c r="H21" s="240"/>
      <c r="I21" s="224"/>
      <c r="J21" s="224"/>
    </row>
    <row r="22" spans="1:10" ht="15.75" x14ac:dyDescent="0.25">
      <c r="A22" s="223"/>
      <c r="B22" s="223"/>
      <c r="C22" s="223"/>
      <c r="D22" s="223"/>
      <c r="E22" s="223"/>
      <c r="F22" s="223"/>
      <c r="G22" s="224"/>
      <c r="H22" s="240"/>
      <c r="I22" s="224"/>
      <c r="J22" s="224"/>
    </row>
    <row r="23" spans="1:10" ht="15.75" x14ac:dyDescent="0.25">
      <c r="A23" s="223"/>
      <c r="B23" s="223"/>
      <c r="C23" s="223"/>
      <c r="D23" s="223"/>
      <c r="E23" s="223"/>
      <c r="F23" s="223"/>
      <c r="G23" s="224"/>
      <c r="H23" s="240"/>
      <c r="I23" s="224"/>
      <c r="J23" s="224"/>
    </row>
    <row r="24" spans="1:10" ht="15.75" x14ac:dyDescent="0.25">
      <c r="A24" s="223"/>
      <c r="B24" s="223"/>
      <c r="C24" s="223"/>
      <c r="D24" s="223"/>
      <c r="E24" s="223"/>
      <c r="F24" s="223"/>
      <c r="G24" s="224"/>
      <c r="H24" s="240"/>
      <c r="I24" s="224"/>
      <c r="J24" s="224"/>
    </row>
    <row r="25" spans="1:10" ht="15.75" x14ac:dyDescent="0.25">
      <c r="A25" s="223"/>
      <c r="B25" s="223"/>
      <c r="C25" s="223"/>
      <c r="D25" s="223"/>
      <c r="E25" s="223"/>
      <c r="F25" s="223"/>
      <c r="G25" s="224"/>
      <c r="H25" s="240"/>
      <c r="I25" s="224"/>
      <c r="J25" s="224"/>
    </row>
    <row r="26" spans="1:10" ht="15.75" x14ac:dyDescent="0.25">
      <c r="A26" s="223"/>
      <c r="B26" s="223"/>
      <c r="C26" s="223"/>
      <c r="D26" s="223"/>
      <c r="E26" s="223"/>
      <c r="F26" s="223"/>
      <c r="G26" s="224"/>
      <c r="H26" s="240"/>
      <c r="I26" s="224"/>
      <c r="J26" s="224"/>
    </row>
    <row r="27" spans="1:10" ht="15.75" x14ac:dyDescent="0.25">
      <c r="A27" s="223"/>
      <c r="B27" s="223"/>
      <c r="C27" s="223"/>
      <c r="D27" s="223"/>
      <c r="E27" s="223"/>
      <c r="F27" s="223"/>
      <c r="G27" s="224"/>
      <c r="H27" s="240"/>
      <c r="I27" s="224"/>
      <c r="J27" s="224"/>
    </row>
    <row r="28" spans="1:10" ht="15.75" x14ac:dyDescent="0.25">
      <c r="A28" s="223"/>
      <c r="B28" s="223"/>
      <c r="C28" s="223"/>
      <c r="D28" s="223"/>
      <c r="E28" s="223"/>
      <c r="F28" s="223"/>
      <c r="G28" s="224"/>
      <c r="H28" s="240"/>
      <c r="I28" s="224"/>
      <c r="J28" s="224"/>
    </row>
    <row r="29" spans="1:10" ht="15.75" x14ac:dyDescent="0.25">
      <c r="A29" s="223"/>
      <c r="B29" s="223"/>
      <c r="C29" s="223"/>
      <c r="D29" s="223"/>
      <c r="E29" s="223"/>
      <c r="F29" s="223"/>
      <c r="G29" s="224"/>
      <c r="H29" s="240"/>
      <c r="I29" s="224"/>
      <c r="J29" s="224"/>
    </row>
    <row r="30" spans="1:10" ht="15.75" x14ac:dyDescent="0.25">
      <c r="A30" s="223"/>
      <c r="B30" s="223"/>
      <c r="C30" s="223"/>
      <c r="D30" s="223"/>
      <c r="E30" s="223"/>
      <c r="F30" s="223"/>
      <c r="G30" s="224"/>
      <c r="H30" s="240"/>
      <c r="I30" s="224"/>
      <c r="J30" s="224"/>
    </row>
    <row r="31" spans="1:10" ht="15.75" x14ac:dyDescent="0.25">
      <c r="A31" s="223"/>
      <c r="B31" s="223"/>
      <c r="C31" s="223"/>
      <c r="D31" s="223"/>
      <c r="E31" s="223"/>
      <c r="F31" s="223"/>
      <c r="G31" s="224"/>
      <c r="H31" s="240"/>
      <c r="I31" s="224"/>
      <c r="J31" s="224"/>
    </row>
    <row r="32" spans="1:10" ht="15.75" x14ac:dyDescent="0.25">
      <c r="A32" s="223"/>
      <c r="B32" s="223"/>
      <c r="C32" s="223"/>
      <c r="D32" s="223"/>
      <c r="E32" s="223"/>
      <c r="F32" s="223"/>
      <c r="G32" s="224"/>
      <c r="H32" s="240"/>
      <c r="I32" s="224"/>
      <c r="J32" s="224"/>
    </row>
    <row r="33" spans="1:10" ht="15.75" x14ac:dyDescent="0.25">
      <c r="A33" s="223"/>
      <c r="B33" s="223"/>
      <c r="C33" s="223"/>
      <c r="D33" s="223"/>
      <c r="E33" s="223"/>
      <c r="F33" s="223"/>
      <c r="G33" s="224"/>
      <c r="H33" s="240"/>
      <c r="I33" s="224"/>
      <c r="J33" s="224"/>
    </row>
    <row r="34" spans="1:10" ht="15.75" x14ac:dyDescent="0.25">
      <c r="A34" s="223"/>
      <c r="B34" s="223"/>
      <c r="C34" s="223"/>
      <c r="D34" s="223"/>
      <c r="E34" s="223"/>
      <c r="F34" s="223"/>
      <c r="G34" s="224"/>
      <c r="H34" s="240"/>
      <c r="I34" s="224"/>
      <c r="J34" s="224"/>
    </row>
    <row r="35" spans="1:10" ht="15.75" x14ac:dyDescent="0.25">
      <c r="A35" s="223"/>
      <c r="B35" s="223"/>
      <c r="C35" s="223"/>
      <c r="D35" s="223"/>
      <c r="E35" s="223"/>
      <c r="F35" s="223"/>
      <c r="G35" s="224"/>
      <c r="H35" s="240"/>
      <c r="I35" s="224"/>
      <c r="J35" s="224"/>
    </row>
    <row r="36" spans="1:10" ht="15.75" x14ac:dyDescent="0.25">
      <c r="A36" s="223"/>
      <c r="B36" s="223"/>
      <c r="C36" s="223"/>
      <c r="D36" s="223"/>
      <c r="E36" s="223"/>
      <c r="F36" s="223"/>
      <c r="G36" s="224"/>
      <c r="H36" s="240"/>
      <c r="I36" s="224"/>
      <c r="J36" s="224"/>
    </row>
    <row r="37" spans="1:10" ht="15.75" x14ac:dyDescent="0.25">
      <c r="A37" s="223"/>
      <c r="B37" s="223"/>
      <c r="C37" s="223"/>
      <c r="D37" s="223"/>
      <c r="E37" s="223"/>
      <c r="F37" s="223"/>
      <c r="G37" s="224"/>
      <c r="H37" s="240"/>
      <c r="I37" s="224"/>
      <c r="J37" s="224"/>
    </row>
    <row r="38" spans="1:10" ht="15.75" x14ac:dyDescent="0.25">
      <c r="A38" s="223"/>
      <c r="B38" s="223"/>
      <c r="C38" s="223"/>
      <c r="D38" s="223"/>
      <c r="E38" s="223"/>
      <c r="F38" s="223"/>
      <c r="G38" s="224"/>
      <c r="H38" s="240"/>
      <c r="I38" s="224"/>
      <c r="J38" s="224"/>
    </row>
    <row r="39" spans="1:10" ht="15.75" x14ac:dyDescent="0.25">
      <c r="A39" s="223"/>
      <c r="B39" s="223"/>
      <c r="C39" s="223"/>
      <c r="D39" s="223"/>
      <c r="E39" s="223"/>
      <c r="F39" s="223"/>
      <c r="G39" s="224"/>
      <c r="H39" s="240"/>
      <c r="I39" s="224"/>
      <c r="J39" s="224"/>
    </row>
    <row r="40" spans="1:10" ht="15.75" x14ac:dyDescent="0.25">
      <c r="A40" s="223"/>
      <c r="B40" s="223"/>
      <c r="C40" s="223"/>
      <c r="D40" s="223"/>
      <c r="E40" s="223"/>
      <c r="F40" s="223"/>
      <c r="G40" s="224"/>
      <c r="H40" s="240"/>
      <c r="I40" s="224"/>
      <c r="J40" s="224"/>
    </row>
    <row r="41" spans="1:10" ht="15.75" x14ac:dyDescent="0.25">
      <c r="A41" s="223"/>
      <c r="B41" s="223"/>
      <c r="C41" s="223"/>
      <c r="D41" s="223"/>
      <c r="E41" s="223"/>
      <c r="F41" s="223"/>
      <c r="G41" s="224"/>
      <c r="H41" s="240"/>
      <c r="I41" s="224"/>
      <c r="J41" s="224"/>
    </row>
    <row r="42" spans="1:10" ht="15.75" x14ac:dyDescent="0.25">
      <c r="A42" s="223"/>
      <c r="B42" s="223"/>
      <c r="C42" s="223"/>
      <c r="D42" s="223"/>
      <c r="E42" s="223"/>
      <c r="F42" s="223"/>
      <c r="G42" s="224"/>
      <c r="H42" s="240"/>
      <c r="I42" s="224"/>
      <c r="J42" s="224"/>
    </row>
    <row r="43" spans="1:10" ht="15.75" x14ac:dyDescent="0.25">
      <c r="A43" s="223"/>
      <c r="B43" s="223"/>
      <c r="C43" s="223"/>
      <c r="D43" s="223"/>
      <c r="E43" s="223"/>
      <c r="F43" s="223"/>
      <c r="G43" s="224"/>
      <c r="H43" s="240"/>
      <c r="I43" s="224"/>
      <c r="J43" s="224"/>
    </row>
    <row r="44" spans="1:10" ht="15.75" x14ac:dyDescent="0.25">
      <c r="A44" s="223"/>
      <c r="B44" s="223"/>
      <c r="C44" s="223"/>
      <c r="D44" s="223"/>
      <c r="E44" s="223"/>
      <c r="F44" s="223"/>
      <c r="G44" s="224"/>
      <c r="H44" s="240"/>
      <c r="I44" s="224"/>
      <c r="J44" s="224"/>
    </row>
    <row r="45" spans="1:10" ht="15.75" x14ac:dyDescent="0.25">
      <c r="A45" s="223"/>
      <c r="B45" s="223"/>
      <c r="C45" s="223"/>
      <c r="D45" s="223"/>
      <c r="E45" s="223"/>
      <c r="F45" s="223"/>
      <c r="G45" s="224"/>
      <c r="H45" s="240"/>
      <c r="I45" s="224"/>
      <c r="J45" s="224"/>
    </row>
    <row r="46" spans="1:10" ht="15.75" x14ac:dyDescent="0.25">
      <c r="A46" s="223"/>
      <c r="B46" s="223"/>
      <c r="C46" s="223"/>
      <c r="D46" s="223"/>
      <c r="E46" s="223"/>
      <c r="F46" s="223"/>
      <c r="G46" s="224"/>
      <c r="H46" s="240"/>
      <c r="I46" s="224"/>
      <c r="J46" s="224"/>
    </row>
    <row r="47" spans="1:10" ht="15.75" x14ac:dyDescent="0.25">
      <c r="A47" s="223"/>
      <c r="B47" s="223"/>
      <c r="C47" s="223"/>
      <c r="D47" s="223"/>
      <c r="E47" s="223"/>
      <c r="F47" s="223"/>
      <c r="G47" s="224"/>
      <c r="H47" s="240"/>
      <c r="I47" s="224"/>
      <c r="J47" s="224"/>
    </row>
    <row r="48" spans="1:10" ht="15.75" x14ac:dyDescent="0.25">
      <c r="A48" s="223"/>
      <c r="B48" s="223"/>
      <c r="C48" s="223"/>
      <c r="D48" s="223"/>
      <c r="E48" s="223"/>
      <c r="F48" s="223"/>
      <c r="G48" s="224"/>
      <c r="H48" s="240"/>
      <c r="I48" s="224"/>
      <c r="J48" s="224"/>
    </row>
    <row r="49" spans="1:10" ht="15.75" x14ac:dyDescent="0.25">
      <c r="A49" s="223"/>
      <c r="B49" s="223"/>
      <c r="C49" s="223"/>
      <c r="D49" s="223"/>
      <c r="E49" s="223"/>
      <c r="F49" s="223"/>
      <c r="G49" s="224"/>
      <c r="H49" s="240"/>
      <c r="I49" s="224"/>
      <c r="J49" s="224"/>
    </row>
    <row r="50" spans="1:10" ht="15.75" x14ac:dyDescent="0.25">
      <c r="A50" s="223"/>
      <c r="B50" s="223"/>
      <c r="C50" s="223"/>
      <c r="D50" s="223"/>
      <c r="E50" s="223"/>
      <c r="F50" s="223"/>
      <c r="G50" s="224"/>
      <c r="H50" s="240"/>
      <c r="I50" s="224"/>
      <c r="J50" s="224"/>
    </row>
    <row r="51" spans="1:10" ht="15.75" x14ac:dyDescent="0.25">
      <c r="A51" s="223"/>
      <c r="B51" s="223"/>
      <c r="C51" s="223"/>
      <c r="D51" s="223"/>
      <c r="E51" s="223"/>
      <c r="F51" s="223"/>
      <c r="G51" s="224"/>
      <c r="H51" s="240"/>
      <c r="I51" s="224"/>
      <c r="J51" s="224"/>
    </row>
  </sheetData>
  <sheetProtection algorithmName="SHA-512" hashValue="lfOh8alW1x1/s9kcteNPNRtYaS+G11u8JRwdPRB2TmQkgElCCgXCn2ihf07SlcRZrkxFAXwutepTmMnv2gsjfQ==" saltValue="6KHNUfkJkqgAFr/zKZ8rCQ==" spinCount="100000" sheet="1" objects="1" scenarios="1"/>
  <dataValidations count="8">
    <dataValidation type="list" allowBlank="1" showInputMessage="1" showErrorMessage="1" sqref="E2:E51" xr:uid="{00000000-0002-0000-0F00-000000000000}">
      <formula1>Heatingfuel</formula1>
    </dataValidation>
    <dataValidation type="list" allowBlank="1" showInputMessage="1" showErrorMessage="1" sqref="F2:F51 C2:C51" xr:uid="{00000000-0002-0000-0F00-000001000000}">
      <formula1>INDIRECT(B2)</formula1>
    </dataValidation>
    <dataValidation type="list" allowBlank="1" showInputMessage="1" showErrorMessage="1" sqref="B2:B51" xr:uid="{00000000-0002-0000-0F00-000002000000}">
      <formula1>Property</formula1>
    </dataValidation>
    <dataValidation type="whole" allowBlank="1" showInputMessage="1" showErrorMessage="1" errorTitle="Percentage of property treated" error="Can be between 1-100" promptTitle="Percentage of property treated" prompt="between 1-100" sqref="G2:G51" xr:uid="{00000000-0002-0000-0F00-000003000000}">
      <formula1>1</formula1>
      <formula2>100</formula2>
    </dataValidation>
    <dataValidation type="whole" allowBlank="1" showInputMessage="1" showErrorMessage="1" errorTitle="ECO funding in Pence" error="between 1-100" promptTitle="ECO funding in Pence" prompt="between 1-100" sqref="J2:J51" xr:uid="{00000000-0002-0000-0F00-000004000000}">
      <formula1>1</formula1>
      <formula2>100</formula2>
    </dataValidation>
    <dataValidation type="list" allowBlank="1" showInputMessage="1" showErrorMessage="1" sqref="H2:H51" xr:uid="{00000000-0002-0000-0F00-000005000000}">
      <formula1>DoorGlazing</formula1>
    </dataValidation>
    <dataValidation type="list" allowBlank="1" showInputMessage="1" showErrorMessage="1" sqref="D2:D51" xr:uid="{00000000-0002-0000-0F00-000006000000}">
      <formula1>INDIRECT(B2&amp;"_"&amp;SUBSTITUTE(C2, " ", "_"))</formula1>
    </dataValidation>
    <dataValidation type="list" allowBlank="1" showInputMessage="1" showErrorMessage="1" sqref="I2:I51" xr:uid="{00000000-0002-0000-0F00-000007000000}">
      <formula1>IF(E2="Gas", Gas_uplift, nongas_uplift)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177"/>
  <sheetViews>
    <sheetView topLeftCell="R31" zoomScale="70" zoomScaleNormal="70" workbookViewId="0">
      <selection activeCell="V46" sqref="V46"/>
    </sheetView>
  </sheetViews>
  <sheetFormatPr defaultRowHeight="15" x14ac:dyDescent="0.25"/>
  <cols>
    <col min="1" max="1" width="11.7109375" style="14" customWidth="1"/>
    <col min="2" max="2" width="32.28515625" style="14" customWidth="1"/>
    <col min="3" max="3" width="15.5703125" style="14" customWidth="1"/>
    <col min="4" max="4" width="33.5703125" style="14" customWidth="1"/>
    <col min="5" max="5" width="26.5703125" style="14" customWidth="1"/>
    <col min="6" max="6" width="6.28515625" style="14" customWidth="1"/>
    <col min="7" max="7" width="14.85546875" style="14" customWidth="1"/>
    <col min="8" max="8" width="14.28515625" style="14" bestFit="1" customWidth="1"/>
    <col min="9" max="9" width="10" style="14" bestFit="1" customWidth="1"/>
    <col min="10" max="10" width="7.140625" style="14" customWidth="1"/>
    <col min="11" max="11" width="21.140625" style="14" customWidth="1"/>
    <col min="12" max="12" width="38.42578125" style="14" customWidth="1"/>
    <col min="13" max="13" width="27.7109375" style="130" bestFit="1" customWidth="1"/>
    <col min="14" max="14" width="25.5703125" style="130" bestFit="1" customWidth="1"/>
    <col min="15" max="15" width="22.140625" style="130" customWidth="1"/>
    <col min="16" max="16" width="25.5703125" style="130" bestFit="1" customWidth="1"/>
    <col min="17" max="18" width="12.28515625" style="130" customWidth="1"/>
    <col min="19" max="19" width="9.140625" style="14"/>
    <col min="20" max="20" width="23" style="14" customWidth="1"/>
    <col min="21" max="21" width="14.140625" style="14" customWidth="1"/>
    <col min="22" max="22" width="22.42578125" style="14" customWidth="1"/>
    <col min="23" max="23" width="28.85546875" style="14" customWidth="1"/>
    <col min="24" max="24" width="20" style="14" customWidth="1"/>
    <col min="25" max="25" width="17.85546875" style="14" customWidth="1"/>
    <col min="26" max="26" width="19.42578125" style="14" customWidth="1"/>
    <col min="27" max="27" width="19.5703125" style="14" customWidth="1"/>
    <col min="28" max="28" width="15.140625" style="14" bestFit="1" customWidth="1"/>
    <col min="29" max="30" width="17.42578125" style="14" customWidth="1"/>
    <col min="31" max="31" width="23.7109375" style="14" customWidth="1"/>
    <col min="32" max="32" width="34.7109375" style="14" customWidth="1"/>
    <col min="33" max="33" width="25.5703125" style="14" customWidth="1"/>
    <col min="34" max="34" width="28.28515625" style="14" customWidth="1"/>
    <col min="35" max="35" width="32.140625" style="14" customWidth="1"/>
    <col min="36" max="36" width="23.5703125" style="14" customWidth="1"/>
    <col min="37" max="37" width="28.140625" style="14" customWidth="1"/>
    <col min="38" max="38" width="30.42578125" style="14" customWidth="1"/>
    <col min="39" max="39" width="27.42578125" style="14" customWidth="1"/>
    <col min="40" max="40" width="18.140625" style="14" customWidth="1"/>
    <col min="41" max="16384" width="9.140625" style="14"/>
  </cols>
  <sheetData>
    <row r="1" spans="1:39" ht="15.75" thickBot="1" x14ac:dyDescent="0.3">
      <c r="A1" s="13" t="s">
        <v>0</v>
      </c>
      <c r="C1" s="15" t="s">
        <v>0</v>
      </c>
      <c r="D1" s="16" t="s">
        <v>1</v>
      </c>
      <c r="E1" s="17" t="s">
        <v>2</v>
      </c>
      <c r="G1" s="15" t="s">
        <v>0</v>
      </c>
      <c r="H1" s="16" t="s">
        <v>1</v>
      </c>
      <c r="I1" s="17" t="s">
        <v>2</v>
      </c>
      <c r="K1" s="18" t="s">
        <v>12</v>
      </c>
      <c r="L1" s="19" t="s">
        <v>13</v>
      </c>
      <c r="M1" s="20" t="s">
        <v>277</v>
      </c>
      <c r="N1" s="21" t="s">
        <v>278</v>
      </c>
      <c r="O1" s="21" t="s">
        <v>279</v>
      </c>
      <c r="P1" s="22" t="s">
        <v>280</v>
      </c>
      <c r="Q1" s="23"/>
      <c r="R1" s="23"/>
      <c r="T1" s="250" t="s">
        <v>82</v>
      </c>
      <c r="U1" s="251"/>
      <c r="V1" s="252"/>
      <c r="W1" s="250" t="s">
        <v>83</v>
      </c>
      <c r="X1" s="252"/>
      <c r="AE1" s="24" t="s">
        <v>84</v>
      </c>
      <c r="AF1" s="25"/>
      <c r="AG1" s="25"/>
      <c r="AH1" s="26"/>
      <c r="AI1" s="13" t="s">
        <v>329</v>
      </c>
      <c r="AJ1" s="27" t="s">
        <v>330</v>
      </c>
      <c r="AK1" s="28"/>
    </row>
    <row r="2" spans="1:39" x14ac:dyDescent="0.25">
      <c r="A2" s="29" t="s">
        <v>3</v>
      </c>
      <c r="C2" s="30" t="s">
        <v>5</v>
      </c>
      <c r="D2" s="31" t="s">
        <v>320</v>
      </c>
      <c r="E2" s="32">
        <v>1</v>
      </c>
      <c r="G2" s="33" t="s">
        <v>56</v>
      </c>
      <c r="H2" s="34" t="s">
        <v>6</v>
      </c>
      <c r="I2" s="35">
        <v>1</v>
      </c>
      <c r="K2" s="36" t="s">
        <v>14</v>
      </c>
      <c r="L2" s="37" t="s">
        <v>15</v>
      </c>
      <c r="M2" s="38" t="s">
        <v>265</v>
      </c>
      <c r="N2" s="39" t="s">
        <v>266</v>
      </c>
      <c r="O2" s="39" t="s">
        <v>267</v>
      </c>
      <c r="P2" s="40"/>
      <c r="Q2" s="41"/>
      <c r="R2" s="41"/>
      <c r="T2" s="42" t="s">
        <v>143</v>
      </c>
      <c r="U2" s="13" t="s">
        <v>85</v>
      </c>
      <c r="V2" s="43" t="s">
        <v>86</v>
      </c>
      <c r="W2" s="13" t="s">
        <v>87</v>
      </c>
      <c r="X2" s="13" t="s">
        <v>88</v>
      </c>
      <c r="AC2" s="23"/>
      <c r="AD2" s="23"/>
      <c r="AE2" s="44" t="s">
        <v>89</v>
      </c>
      <c r="AF2" s="23" t="s">
        <v>90</v>
      </c>
      <c r="AG2" s="23" t="s">
        <v>91</v>
      </c>
      <c r="AH2" s="43" t="s">
        <v>92</v>
      </c>
      <c r="AI2" s="28" t="s">
        <v>15</v>
      </c>
      <c r="AJ2" s="28" t="s">
        <v>15</v>
      </c>
      <c r="AK2" s="13"/>
    </row>
    <row r="3" spans="1:39" x14ac:dyDescent="0.25">
      <c r="A3" s="45" t="s">
        <v>5</v>
      </c>
      <c r="C3" s="30" t="s">
        <v>5</v>
      </c>
      <c r="D3" s="31" t="s">
        <v>320</v>
      </c>
      <c r="E3" s="32">
        <v>2</v>
      </c>
      <c r="G3" s="30" t="s">
        <v>56</v>
      </c>
      <c r="H3" s="46" t="s">
        <v>6</v>
      </c>
      <c r="I3" s="32">
        <v>2</v>
      </c>
      <c r="K3" s="36" t="s">
        <v>14</v>
      </c>
      <c r="L3" s="37" t="s">
        <v>16</v>
      </c>
      <c r="M3" s="38" t="s">
        <v>268</v>
      </c>
      <c r="N3" s="39"/>
      <c r="O3" s="39"/>
      <c r="P3" s="40"/>
      <c r="Q3" s="41"/>
      <c r="R3" s="41"/>
      <c r="T3" s="47" t="s">
        <v>70</v>
      </c>
      <c r="U3" s="48">
        <v>2.7E-2</v>
      </c>
      <c r="V3" s="49" t="s">
        <v>11</v>
      </c>
      <c r="W3" s="50" t="s">
        <v>93</v>
      </c>
      <c r="X3" s="28"/>
      <c r="AC3" s="41"/>
      <c r="AD3" s="41"/>
      <c r="AE3" s="51" t="s">
        <v>94</v>
      </c>
      <c r="AF3" s="41" t="s">
        <v>95</v>
      </c>
      <c r="AG3" s="41" t="s">
        <v>96</v>
      </c>
      <c r="AH3" s="52" t="s">
        <v>264</v>
      </c>
      <c r="AI3" s="41" t="s">
        <v>38</v>
      </c>
      <c r="AJ3" s="41" t="s">
        <v>38</v>
      </c>
      <c r="AK3" s="28"/>
    </row>
    <row r="4" spans="1:39" ht="15.75" thickBot="1" x14ac:dyDescent="0.3">
      <c r="A4" s="45" t="s">
        <v>56</v>
      </c>
      <c r="C4" s="30" t="s">
        <v>5</v>
      </c>
      <c r="D4" s="31" t="s">
        <v>320</v>
      </c>
      <c r="E4" s="32" t="s">
        <v>4</v>
      </c>
      <c r="G4" s="30" t="s">
        <v>56</v>
      </c>
      <c r="H4" s="46" t="s">
        <v>6</v>
      </c>
      <c r="I4" s="32" t="s">
        <v>4</v>
      </c>
      <c r="K4" s="36" t="s">
        <v>14</v>
      </c>
      <c r="L4" s="37" t="s">
        <v>269</v>
      </c>
      <c r="M4" s="53" t="s">
        <v>265</v>
      </c>
      <c r="N4" s="39" t="s">
        <v>268</v>
      </c>
      <c r="O4" s="39"/>
      <c r="P4" s="40"/>
      <c r="Q4" s="41"/>
      <c r="R4" s="41"/>
      <c r="T4" s="47" t="s">
        <v>331</v>
      </c>
      <c r="U4" s="48">
        <v>3.3000000000000002E-2</v>
      </c>
      <c r="V4" s="49" t="s">
        <v>97</v>
      </c>
      <c r="W4" s="54" t="s">
        <v>148</v>
      </c>
      <c r="X4" s="54"/>
      <c r="AC4" s="41"/>
      <c r="AD4" s="41"/>
      <c r="AE4" s="51" t="s">
        <v>98</v>
      </c>
      <c r="AF4" s="41" t="s">
        <v>99</v>
      </c>
      <c r="AG4" s="41" t="s">
        <v>100</v>
      </c>
      <c r="AH4" s="52"/>
      <c r="AI4" s="41" t="s">
        <v>21</v>
      </c>
      <c r="AJ4" s="41" t="s">
        <v>21</v>
      </c>
      <c r="AK4" s="28"/>
    </row>
    <row r="5" spans="1:39" ht="15.75" thickBot="1" x14ac:dyDescent="0.3">
      <c r="A5" s="55" t="s">
        <v>7</v>
      </c>
      <c r="C5" s="30" t="s">
        <v>5</v>
      </c>
      <c r="D5" s="56" t="s">
        <v>321</v>
      </c>
      <c r="E5" s="32">
        <v>1</v>
      </c>
      <c r="G5" s="30" t="s">
        <v>56</v>
      </c>
      <c r="H5" s="57" t="s">
        <v>324</v>
      </c>
      <c r="I5" s="32">
        <v>1</v>
      </c>
      <c r="K5" s="36" t="s">
        <v>14</v>
      </c>
      <c r="L5" s="37" t="s">
        <v>17</v>
      </c>
      <c r="M5" s="38" t="s">
        <v>265</v>
      </c>
      <c r="N5" s="39" t="s">
        <v>266</v>
      </c>
      <c r="O5" s="39"/>
      <c r="P5" s="40"/>
      <c r="Q5" s="41"/>
      <c r="R5" s="41"/>
      <c r="T5" s="58" t="s">
        <v>144</v>
      </c>
      <c r="U5" s="59">
        <v>0.04</v>
      </c>
      <c r="V5" s="60" t="s">
        <v>131</v>
      </c>
      <c r="AC5" s="41"/>
      <c r="AD5" s="41"/>
      <c r="AE5" s="47"/>
      <c r="AF5" s="41" t="s">
        <v>101</v>
      </c>
      <c r="AG5" s="41" t="s">
        <v>11</v>
      </c>
      <c r="AH5" s="49"/>
      <c r="AI5" s="41" t="s">
        <v>104</v>
      </c>
      <c r="AJ5" s="41" t="s">
        <v>104</v>
      </c>
      <c r="AK5" s="28"/>
    </row>
    <row r="6" spans="1:39" ht="15.75" thickBot="1" x14ac:dyDescent="0.3">
      <c r="A6" s="61"/>
      <c r="C6" s="30" t="s">
        <v>5</v>
      </c>
      <c r="D6" s="56" t="s">
        <v>321</v>
      </c>
      <c r="E6" s="32">
        <v>2</v>
      </c>
      <c r="G6" s="30" t="s">
        <v>56</v>
      </c>
      <c r="H6" s="57" t="s">
        <v>324</v>
      </c>
      <c r="I6" s="32">
        <v>2</v>
      </c>
      <c r="K6" s="36" t="s">
        <v>14</v>
      </c>
      <c r="L6" s="37" t="s">
        <v>18</v>
      </c>
      <c r="M6" s="38" t="s">
        <v>265</v>
      </c>
      <c r="N6" s="39" t="s">
        <v>266</v>
      </c>
      <c r="O6" s="39"/>
      <c r="P6" s="40"/>
      <c r="Q6" s="41"/>
      <c r="R6" s="41"/>
      <c r="AC6" s="41"/>
      <c r="AD6" s="41"/>
      <c r="AE6" s="54"/>
      <c r="AF6" s="62" t="s">
        <v>103</v>
      </c>
      <c r="AG6" s="54"/>
      <c r="AH6" s="60"/>
      <c r="AI6" s="41" t="s">
        <v>106</v>
      </c>
      <c r="AJ6" s="41" t="s">
        <v>106</v>
      </c>
      <c r="AK6" s="28"/>
    </row>
    <row r="7" spans="1:39" ht="15.75" thickBot="1" x14ac:dyDescent="0.3">
      <c r="C7" s="63" t="s">
        <v>5</v>
      </c>
      <c r="D7" s="64" t="s">
        <v>321</v>
      </c>
      <c r="E7" s="65" t="s">
        <v>4</v>
      </c>
      <c r="G7" s="30" t="s">
        <v>56</v>
      </c>
      <c r="H7" s="57" t="s">
        <v>324</v>
      </c>
      <c r="I7" s="32" t="s">
        <v>4</v>
      </c>
      <c r="K7" s="36" t="s">
        <v>14</v>
      </c>
      <c r="L7" s="37" t="s">
        <v>270</v>
      </c>
      <c r="M7" s="66" t="s">
        <v>265</v>
      </c>
      <c r="N7" s="39" t="s">
        <v>266</v>
      </c>
      <c r="O7" s="39" t="s">
        <v>267</v>
      </c>
      <c r="P7" s="40"/>
      <c r="Q7" s="41"/>
      <c r="R7" s="41"/>
      <c r="T7" s="47" t="s">
        <v>70</v>
      </c>
      <c r="U7" s="67">
        <v>2.7E-2</v>
      </c>
      <c r="AC7" s="41"/>
      <c r="AD7" s="41"/>
      <c r="AE7" s="28"/>
      <c r="AF7" s="28"/>
      <c r="AG7" s="28"/>
      <c r="AH7" s="28"/>
      <c r="AI7" s="41" t="s">
        <v>107</v>
      </c>
      <c r="AJ7" s="41" t="s">
        <v>107</v>
      </c>
      <c r="AK7" s="28"/>
    </row>
    <row r="8" spans="1:39" ht="15.75" thickBot="1" x14ac:dyDescent="0.3">
      <c r="G8" s="30" t="s">
        <v>56</v>
      </c>
      <c r="H8" s="46" t="s">
        <v>325</v>
      </c>
      <c r="I8" s="32">
        <v>1</v>
      </c>
      <c r="K8" s="36" t="s">
        <v>14</v>
      </c>
      <c r="L8" s="37" t="s">
        <v>19</v>
      </c>
      <c r="M8" s="38" t="s">
        <v>265</v>
      </c>
      <c r="N8" s="39" t="s">
        <v>266</v>
      </c>
      <c r="O8" s="39"/>
      <c r="P8" s="40"/>
      <c r="Q8" s="41"/>
      <c r="R8" s="41"/>
      <c r="T8" s="47" t="s">
        <v>70</v>
      </c>
      <c r="U8" s="67">
        <v>3.3000000000000002E-2</v>
      </c>
      <c r="AC8" s="41"/>
      <c r="AD8" s="41"/>
      <c r="AE8" s="28"/>
      <c r="AF8" s="28"/>
      <c r="AG8" s="28"/>
      <c r="AH8" s="28"/>
      <c r="AI8" s="41" t="s">
        <v>33</v>
      </c>
      <c r="AJ8" s="41" t="s">
        <v>33</v>
      </c>
      <c r="AK8" s="28"/>
    </row>
    <row r="9" spans="1:39" ht="15.75" thickBot="1" x14ac:dyDescent="0.3">
      <c r="C9" s="29" t="s">
        <v>5</v>
      </c>
      <c r="G9" s="30" t="s">
        <v>56</v>
      </c>
      <c r="H9" s="46" t="s">
        <v>325</v>
      </c>
      <c r="I9" s="32">
        <v>2</v>
      </c>
      <c r="K9" s="68" t="s">
        <v>20</v>
      </c>
      <c r="L9" s="69" t="s">
        <v>21</v>
      </c>
      <c r="M9" s="38" t="s">
        <v>265</v>
      </c>
      <c r="N9" s="39" t="s">
        <v>266</v>
      </c>
      <c r="O9" s="39" t="s">
        <v>267</v>
      </c>
      <c r="P9" s="40"/>
      <c r="Q9" s="41"/>
      <c r="R9" s="41"/>
      <c r="T9" s="47" t="s">
        <v>70</v>
      </c>
      <c r="U9" s="70" t="s">
        <v>346</v>
      </c>
      <c r="W9" s="71" t="s">
        <v>81</v>
      </c>
      <c r="X9" s="72"/>
      <c r="Y9" s="73"/>
      <c r="AC9" s="41"/>
      <c r="AD9" s="41"/>
      <c r="AE9" s="28"/>
      <c r="AF9" s="28"/>
      <c r="AG9" s="28"/>
      <c r="AH9" s="28"/>
      <c r="AI9" s="28"/>
      <c r="AJ9" s="14" t="s">
        <v>28</v>
      </c>
      <c r="AK9" s="28"/>
    </row>
    <row r="10" spans="1:39" ht="15.75" thickBot="1" x14ac:dyDescent="0.3">
      <c r="C10" s="31" t="s">
        <v>320</v>
      </c>
      <c r="G10" s="30" t="s">
        <v>56</v>
      </c>
      <c r="H10" s="46" t="s">
        <v>325</v>
      </c>
      <c r="I10" s="32" t="s">
        <v>4</v>
      </c>
      <c r="K10" s="68" t="s">
        <v>20</v>
      </c>
      <c r="L10" s="69" t="s">
        <v>22</v>
      </c>
      <c r="M10" s="38" t="s">
        <v>268</v>
      </c>
      <c r="N10" s="39"/>
      <c r="O10" s="39"/>
      <c r="P10" s="40"/>
      <c r="Q10" s="41"/>
      <c r="R10" s="41"/>
      <c r="T10" s="47" t="s">
        <v>331</v>
      </c>
      <c r="U10" s="74" t="s">
        <v>11</v>
      </c>
      <c r="W10" s="75" t="s">
        <v>145</v>
      </c>
      <c r="X10" s="72" t="s">
        <v>11</v>
      </c>
      <c r="Y10" s="257" t="s">
        <v>347</v>
      </c>
      <c r="AC10" s="28"/>
      <c r="AD10" s="28"/>
    </row>
    <row r="11" spans="1:39" ht="15.75" thickBot="1" x14ac:dyDescent="0.3">
      <c r="C11" s="64" t="s">
        <v>321</v>
      </c>
      <c r="G11" s="30" t="s">
        <v>56</v>
      </c>
      <c r="H11" s="57" t="s">
        <v>326</v>
      </c>
      <c r="I11" s="32">
        <v>1</v>
      </c>
      <c r="K11" s="68" t="s">
        <v>20</v>
      </c>
      <c r="L11" s="69" t="s">
        <v>23</v>
      </c>
      <c r="M11" s="38" t="s">
        <v>268</v>
      </c>
      <c r="N11" s="39"/>
      <c r="O11" s="39"/>
      <c r="P11" s="40"/>
      <c r="Q11" s="41"/>
      <c r="R11" s="41"/>
      <c r="T11" s="47" t="s">
        <v>144</v>
      </c>
      <c r="U11" s="74" t="s">
        <v>11</v>
      </c>
      <c r="W11" s="51" t="s">
        <v>145</v>
      </c>
      <c r="X11" s="28" t="s">
        <v>97</v>
      </c>
      <c r="Y11" s="258"/>
      <c r="AI11" s="18" t="s">
        <v>281</v>
      </c>
      <c r="AJ11" s="72"/>
      <c r="AK11" s="73"/>
      <c r="AL11" s="28"/>
      <c r="AM11" s="28"/>
    </row>
    <row r="12" spans="1:39" ht="15.75" thickBot="1" x14ac:dyDescent="0.3">
      <c r="G12" s="30" t="s">
        <v>56</v>
      </c>
      <c r="H12" s="57" t="s">
        <v>326</v>
      </c>
      <c r="I12" s="32">
        <v>2</v>
      </c>
      <c r="K12" s="68" t="s">
        <v>20</v>
      </c>
      <c r="L12" s="69" t="s">
        <v>24</v>
      </c>
      <c r="M12" s="38" t="s">
        <v>266</v>
      </c>
      <c r="N12" s="39" t="s">
        <v>268</v>
      </c>
      <c r="O12" s="39"/>
      <c r="P12" s="40"/>
      <c r="Q12" s="41"/>
      <c r="R12" s="41"/>
      <c r="W12" s="51" t="s">
        <v>146</v>
      </c>
      <c r="X12" s="28" t="s">
        <v>11</v>
      </c>
      <c r="Y12" s="258"/>
      <c r="AE12" s="76" t="s">
        <v>109</v>
      </c>
      <c r="AF12" s="25"/>
      <c r="AG12" s="26"/>
      <c r="AI12" s="77" t="s">
        <v>357</v>
      </c>
      <c r="AJ12" s="78" t="s">
        <v>99</v>
      </c>
      <c r="AK12" s="79" t="s">
        <v>356</v>
      </c>
      <c r="AL12" s="28"/>
      <c r="AM12" s="28"/>
    </row>
    <row r="13" spans="1:39" ht="15.75" thickBot="1" x14ac:dyDescent="0.3">
      <c r="G13" s="63" t="s">
        <v>56</v>
      </c>
      <c r="H13" s="80" t="s">
        <v>326</v>
      </c>
      <c r="I13" s="65" t="s">
        <v>4</v>
      </c>
      <c r="K13" s="68" t="s">
        <v>20</v>
      </c>
      <c r="L13" s="69" t="s">
        <v>25</v>
      </c>
      <c r="M13" s="38" t="s">
        <v>266</v>
      </c>
      <c r="N13" s="39" t="s">
        <v>268</v>
      </c>
      <c r="O13" s="39"/>
      <c r="P13" s="40"/>
      <c r="Q13" s="41"/>
      <c r="R13" s="41"/>
      <c r="W13" s="51" t="s">
        <v>146</v>
      </c>
      <c r="X13" s="28" t="s">
        <v>97</v>
      </c>
      <c r="Y13" s="258"/>
      <c r="AE13" s="71" t="s">
        <v>89</v>
      </c>
      <c r="AF13" s="19" t="s">
        <v>79</v>
      </c>
      <c r="AG13" s="81" t="s">
        <v>81</v>
      </c>
      <c r="AI13" s="82" t="s">
        <v>11</v>
      </c>
      <c r="AJ13" s="83" t="s">
        <v>102</v>
      </c>
      <c r="AK13" s="84" t="s">
        <v>102</v>
      </c>
      <c r="AL13" s="28"/>
      <c r="AM13" s="28"/>
    </row>
    <row r="14" spans="1:39" ht="15.75" thickBot="1" x14ac:dyDescent="0.3">
      <c r="C14" s="15" t="s">
        <v>0</v>
      </c>
      <c r="D14" s="16" t="s">
        <v>1</v>
      </c>
      <c r="E14" s="17" t="s">
        <v>2</v>
      </c>
      <c r="K14" s="68" t="s">
        <v>20</v>
      </c>
      <c r="L14" s="69" t="s">
        <v>26</v>
      </c>
      <c r="M14" s="38" t="s">
        <v>265</v>
      </c>
      <c r="N14" s="39" t="s">
        <v>266</v>
      </c>
      <c r="O14" s="39"/>
      <c r="P14" s="40"/>
      <c r="Q14" s="41"/>
      <c r="R14" s="41"/>
      <c r="W14" s="85" t="s">
        <v>146</v>
      </c>
      <c r="X14" s="54" t="s">
        <v>131</v>
      </c>
      <c r="Y14" s="259"/>
      <c r="AE14" s="51" t="s">
        <v>94</v>
      </c>
      <c r="AF14" s="28" t="s">
        <v>116</v>
      </c>
      <c r="AG14" s="49" t="s">
        <v>11</v>
      </c>
      <c r="AI14" s="86" t="s">
        <v>276</v>
      </c>
      <c r="AJ14" s="87" t="s">
        <v>105</v>
      </c>
      <c r="AK14" s="88"/>
      <c r="AL14" s="28"/>
      <c r="AM14" s="28"/>
    </row>
    <row r="15" spans="1:39" x14ac:dyDescent="0.25">
      <c r="C15" s="30" t="s">
        <v>3</v>
      </c>
      <c r="D15" s="31" t="s">
        <v>320</v>
      </c>
      <c r="E15" s="35">
        <v>1</v>
      </c>
      <c r="G15" s="33" t="s">
        <v>56</v>
      </c>
      <c r="H15" s="73"/>
      <c r="K15" s="36" t="s">
        <v>27</v>
      </c>
      <c r="L15" s="37" t="s">
        <v>28</v>
      </c>
      <c r="M15" s="38" t="s">
        <v>265</v>
      </c>
      <c r="N15" s="39" t="s">
        <v>266</v>
      </c>
      <c r="O15" s="39" t="s">
        <v>267</v>
      </c>
      <c r="P15" s="40"/>
      <c r="Q15" s="41"/>
      <c r="R15" s="41"/>
      <c r="AE15" s="51" t="s">
        <v>98</v>
      </c>
      <c r="AF15" s="28" t="s">
        <v>337</v>
      </c>
      <c r="AG15" s="49" t="s">
        <v>276</v>
      </c>
      <c r="AI15" s="41"/>
      <c r="AJ15" s="41"/>
    </row>
    <row r="16" spans="1:39" x14ac:dyDescent="0.25">
      <c r="C16" s="30" t="s">
        <v>3</v>
      </c>
      <c r="D16" s="31" t="s">
        <v>320</v>
      </c>
      <c r="E16" s="32">
        <v>2</v>
      </c>
      <c r="G16" s="89" t="s">
        <v>6</v>
      </c>
      <c r="H16" s="49"/>
      <c r="K16" s="36" t="s">
        <v>27</v>
      </c>
      <c r="L16" s="37" t="s">
        <v>29</v>
      </c>
      <c r="M16" s="66" t="s">
        <v>268</v>
      </c>
      <c r="N16" s="39"/>
      <c r="O16" s="39"/>
      <c r="P16" s="40"/>
      <c r="Q16" s="41"/>
      <c r="R16" s="41"/>
      <c r="AE16" s="47"/>
      <c r="AF16" s="28" t="s">
        <v>338</v>
      </c>
      <c r="AG16" s="49"/>
      <c r="AI16" s="41"/>
      <c r="AJ16" s="41"/>
    </row>
    <row r="17" spans="1:39" ht="15.75" thickBot="1" x14ac:dyDescent="0.3">
      <c r="C17" s="30" t="s">
        <v>3</v>
      </c>
      <c r="D17" s="31" t="s">
        <v>320</v>
      </c>
      <c r="E17" s="65" t="s">
        <v>4</v>
      </c>
      <c r="G17" s="90" t="s">
        <v>324</v>
      </c>
      <c r="H17" s="49"/>
      <c r="K17" s="36" t="s">
        <v>27</v>
      </c>
      <c r="L17" s="37" t="s">
        <v>30</v>
      </c>
      <c r="M17" s="38" t="s">
        <v>265</v>
      </c>
      <c r="N17" s="39" t="s">
        <v>266</v>
      </c>
      <c r="O17" s="39"/>
      <c r="P17" s="40"/>
      <c r="Q17" s="41"/>
      <c r="R17" s="41"/>
      <c r="AE17" s="47"/>
      <c r="AF17" s="28" t="s">
        <v>123</v>
      </c>
      <c r="AG17" s="49"/>
      <c r="AI17" s="41"/>
      <c r="AJ17" s="41"/>
    </row>
    <row r="18" spans="1:39" x14ac:dyDescent="0.25">
      <c r="C18" s="30" t="s">
        <v>3</v>
      </c>
      <c r="D18" s="56" t="s">
        <v>321</v>
      </c>
      <c r="E18" s="35">
        <v>1</v>
      </c>
      <c r="G18" s="89" t="s">
        <v>325</v>
      </c>
      <c r="H18" s="49"/>
      <c r="K18" s="36" t="s">
        <v>27</v>
      </c>
      <c r="L18" s="37" t="s">
        <v>31</v>
      </c>
      <c r="M18" s="38" t="s">
        <v>265</v>
      </c>
      <c r="N18" s="39" t="s">
        <v>266</v>
      </c>
      <c r="O18" s="39"/>
      <c r="P18" s="40"/>
      <c r="Q18" s="41"/>
      <c r="R18" s="41"/>
      <c r="AE18" s="47"/>
      <c r="AF18" s="28" t="s">
        <v>335</v>
      </c>
      <c r="AG18" s="49"/>
      <c r="AI18" s="41"/>
      <c r="AJ18" s="41"/>
    </row>
    <row r="19" spans="1:39" ht="15.75" thickBot="1" x14ac:dyDescent="0.3">
      <c r="C19" s="30" t="s">
        <v>3</v>
      </c>
      <c r="D19" s="56" t="s">
        <v>321</v>
      </c>
      <c r="E19" s="32">
        <v>2</v>
      </c>
      <c r="G19" s="91" t="s">
        <v>326</v>
      </c>
      <c r="H19" s="60"/>
      <c r="K19" s="36" t="s">
        <v>27</v>
      </c>
      <c r="L19" s="37" t="s">
        <v>32</v>
      </c>
      <c r="M19" s="38" t="s">
        <v>265</v>
      </c>
      <c r="N19" s="39" t="s">
        <v>266</v>
      </c>
      <c r="O19" s="39"/>
      <c r="P19" s="40"/>
      <c r="Q19" s="41"/>
      <c r="R19" s="41"/>
      <c r="AE19" s="58"/>
      <c r="AF19" s="54" t="s">
        <v>336</v>
      </c>
      <c r="AG19" s="60"/>
      <c r="AI19" s="41"/>
      <c r="AJ19" s="41"/>
    </row>
    <row r="20" spans="1:39" ht="15.75" thickBot="1" x14ac:dyDescent="0.3">
      <c r="C20" s="63" t="s">
        <v>3</v>
      </c>
      <c r="D20" s="64" t="s">
        <v>321</v>
      </c>
      <c r="E20" s="65" t="s">
        <v>4</v>
      </c>
      <c r="K20" s="68" t="s">
        <v>57</v>
      </c>
      <c r="L20" s="69" t="s">
        <v>33</v>
      </c>
      <c r="M20" s="38" t="s">
        <v>11</v>
      </c>
      <c r="N20" s="39"/>
      <c r="O20" s="39"/>
      <c r="P20" s="40"/>
      <c r="Q20" s="41"/>
      <c r="R20" s="41"/>
    </row>
    <row r="21" spans="1:39" ht="15.75" thickBot="1" x14ac:dyDescent="0.3">
      <c r="K21" s="68" t="s">
        <v>57</v>
      </c>
      <c r="L21" s="69" t="s">
        <v>34</v>
      </c>
      <c r="M21" s="38" t="s">
        <v>11</v>
      </c>
      <c r="N21" s="92"/>
      <c r="O21" s="92"/>
      <c r="P21" s="93"/>
      <c r="Q21" s="41"/>
      <c r="R21" s="41"/>
      <c r="T21" s="250" t="s">
        <v>108</v>
      </c>
      <c r="U21" s="251"/>
      <c r="V21" s="251"/>
      <c r="W21" s="251"/>
      <c r="X21" s="251"/>
      <c r="Y21" s="251"/>
      <c r="Z21" s="251"/>
      <c r="AA21" s="252"/>
    </row>
    <row r="22" spans="1:39" ht="15.75" thickBot="1" x14ac:dyDescent="0.3">
      <c r="C22" s="29" t="s">
        <v>3</v>
      </c>
      <c r="G22" s="15" t="s">
        <v>0</v>
      </c>
      <c r="H22" s="16" t="s">
        <v>1</v>
      </c>
      <c r="I22" s="17" t="s">
        <v>2</v>
      </c>
      <c r="K22" s="68" t="s">
        <v>57</v>
      </c>
      <c r="L22" s="69" t="s">
        <v>35</v>
      </c>
      <c r="M22" s="38" t="s">
        <v>265</v>
      </c>
      <c r="N22" s="39" t="s">
        <v>266</v>
      </c>
      <c r="O22" s="39"/>
      <c r="P22" s="40"/>
      <c r="Q22" s="41"/>
      <c r="R22" s="41"/>
      <c r="T22" s="42" t="s">
        <v>79</v>
      </c>
      <c r="U22" s="23" t="s">
        <v>111</v>
      </c>
      <c r="V22" s="23" t="s">
        <v>89</v>
      </c>
      <c r="W22" s="13" t="s">
        <v>112</v>
      </c>
      <c r="X22" s="13" t="s">
        <v>113</v>
      </c>
      <c r="Y22" s="13" t="s">
        <v>114</v>
      </c>
      <c r="Z22" s="94" t="s">
        <v>154</v>
      </c>
      <c r="AA22" s="43" t="s">
        <v>81</v>
      </c>
    </row>
    <row r="23" spans="1:39" ht="15.75" thickBot="1" x14ac:dyDescent="0.3">
      <c r="C23" s="31" t="s">
        <v>320</v>
      </c>
      <c r="G23" s="33" t="s">
        <v>7</v>
      </c>
      <c r="H23" s="34" t="s">
        <v>6</v>
      </c>
      <c r="I23" s="35">
        <v>1</v>
      </c>
      <c r="K23" s="68" t="s">
        <v>57</v>
      </c>
      <c r="L23" s="69" t="s">
        <v>36</v>
      </c>
      <c r="M23" s="38" t="s">
        <v>266</v>
      </c>
      <c r="N23" s="39" t="s">
        <v>268</v>
      </c>
      <c r="O23" s="39"/>
      <c r="P23" s="40"/>
      <c r="Q23" s="41"/>
      <c r="R23" s="41"/>
      <c r="T23" s="51" t="s">
        <v>115</v>
      </c>
      <c r="U23" s="41" t="s">
        <v>188</v>
      </c>
      <c r="V23" s="28" t="s">
        <v>190</v>
      </c>
      <c r="W23" s="28"/>
      <c r="X23" s="28" t="s">
        <v>258</v>
      </c>
      <c r="Y23" s="28"/>
      <c r="Z23" s="28"/>
      <c r="AA23" s="49"/>
      <c r="AE23" s="95" t="s">
        <v>126</v>
      </c>
      <c r="AF23" s="96"/>
      <c r="AG23" s="95" t="s">
        <v>127</v>
      </c>
      <c r="AH23" s="96"/>
      <c r="AJ23" s="95" t="s">
        <v>110</v>
      </c>
      <c r="AK23" s="97"/>
      <c r="AL23" s="96"/>
    </row>
    <row r="24" spans="1:39" ht="15.75" thickBot="1" x14ac:dyDescent="0.3">
      <c r="A24" s="41"/>
      <c r="B24" s="41"/>
      <c r="C24" s="64" t="s">
        <v>321</v>
      </c>
      <c r="F24" s="41"/>
      <c r="G24" s="30" t="s">
        <v>7</v>
      </c>
      <c r="H24" s="46" t="s">
        <v>6</v>
      </c>
      <c r="I24" s="32">
        <v>2</v>
      </c>
      <c r="J24" s="41"/>
      <c r="K24" s="68" t="s">
        <v>57</v>
      </c>
      <c r="L24" s="69" t="s">
        <v>37</v>
      </c>
      <c r="M24" s="38" t="s">
        <v>266</v>
      </c>
      <c r="N24" s="39" t="s">
        <v>268</v>
      </c>
      <c r="O24" s="39"/>
      <c r="P24" s="40"/>
      <c r="Q24" s="41"/>
      <c r="R24" s="41"/>
      <c r="T24" s="51" t="s">
        <v>119</v>
      </c>
      <c r="U24" s="41" t="s">
        <v>120</v>
      </c>
      <c r="V24" s="28" t="s">
        <v>98</v>
      </c>
      <c r="W24" s="28"/>
      <c r="X24" s="28" t="s">
        <v>259</v>
      </c>
      <c r="Y24" s="28"/>
      <c r="Z24" s="28"/>
      <c r="AA24" s="60"/>
      <c r="AE24" s="18" t="s">
        <v>128</v>
      </c>
      <c r="AF24" s="81" t="s">
        <v>81</v>
      </c>
      <c r="AG24" s="18" t="s">
        <v>79</v>
      </c>
      <c r="AH24" s="81" t="s">
        <v>81</v>
      </c>
      <c r="AJ24" s="18" t="s">
        <v>89</v>
      </c>
      <c r="AK24" s="19" t="s">
        <v>90</v>
      </c>
      <c r="AL24" s="98" t="s">
        <v>296</v>
      </c>
      <c r="AM24" s="81" t="s">
        <v>81</v>
      </c>
    </row>
    <row r="25" spans="1:39" x14ac:dyDescent="0.25">
      <c r="A25" s="99"/>
      <c r="B25" s="99"/>
      <c r="F25" s="99"/>
      <c r="G25" s="30" t="s">
        <v>7</v>
      </c>
      <c r="H25" s="46" t="s">
        <v>6</v>
      </c>
      <c r="I25" s="32">
        <v>3</v>
      </c>
      <c r="J25" s="41"/>
      <c r="K25" s="36" t="s">
        <v>58</v>
      </c>
      <c r="L25" s="37" t="s">
        <v>38</v>
      </c>
      <c r="M25" s="38" t="s">
        <v>265</v>
      </c>
      <c r="N25" s="39" t="s">
        <v>266</v>
      </c>
      <c r="O25" s="39" t="s">
        <v>267</v>
      </c>
      <c r="P25" s="40"/>
      <c r="Q25" s="41"/>
      <c r="R25" s="41"/>
      <c r="T25" s="47"/>
      <c r="U25" s="28"/>
      <c r="V25" s="28" t="s">
        <v>191</v>
      </c>
      <c r="W25" s="28"/>
      <c r="X25" s="28" t="s">
        <v>260</v>
      </c>
      <c r="Y25" s="28"/>
      <c r="Z25" s="28"/>
      <c r="AA25" s="49"/>
      <c r="AE25" s="47" t="s">
        <v>100</v>
      </c>
      <c r="AF25" s="49"/>
      <c r="AG25" s="47" t="s">
        <v>129</v>
      </c>
      <c r="AH25" s="49"/>
      <c r="AJ25" s="51" t="s">
        <v>94</v>
      </c>
      <c r="AK25" s="100" t="s">
        <v>117</v>
      </c>
      <c r="AL25" s="41" t="s">
        <v>297</v>
      </c>
      <c r="AM25" s="101" t="s">
        <v>118</v>
      </c>
    </row>
    <row r="26" spans="1:39" ht="15.75" thickBot="1" x14ac:dyDescent="0.3">
      <c r="A26" s="102"/>
      <c r="G26" s="30" t="s">
        <v>7</v>
      </c>
      <c r="H26" s="46" t="s">
        <v>6</v>
      </c>
      <c r="I26" s="32">
        <v>4</v>
      </c>
      <c r="K26" s="36" t="s">
        <v>58</v>
      </c>
      <c r="L26" s="37" t="s">
        <v>39</v>
      </c>
      <c r="M26" s="38" t="s">
        <v>265</v>
      </c>
      <c r="N26" s="39" t="s">
        <v>266</v>
      </c>
      <c r="O26" s="39"/>
      <c r="P26" s="40"/>
      <c r="Q26" s="41"/>
      <c r="R26" s="41"/>
      <c r="T26" s="47"/>
      <c r="U26" s="28"/>
      <c r="V26" s="28" t="s">
        <v>193</v>
      </c>
      <c r="W26" s="28"/>
      <c r="X26" s="28" t="s">
        <v>261</v>
      </c>
      <c r="Y26" s="28"/>
      <c r="Z26" s="28"/>
      <c r="AA26" s="49"/>
      <c r="AE26" s="47" t="s">
        <v>96</v>
      </c>
      <c r="AF26" s="49"/>
      <c r="AG26" s="47" t="s">
        <v>130</v>
      </c>
      <c r="AH26" s="49"/>
      <c r="AJ26" s="51" t="s">
        <v>98</v>
      </c>
      <c r="AK26" s="103" t="s">
        <v>121</v>
      </c>
      <c r="AL26" s="104" t="s">
        <v>298</v>
      </c>
      <c r="AM26" s="105" t="s">
        <v>11</v>
      </c>
    </row>
    <row r="27" spans="1:39" ht="15.75" thickBot="1" x14ac:dyDescent="0.3">
      <c r="C27" s="15" t="s">
        <v>0</v>
      </c>
      <c r="D27" s="16" t="s">
        <v>1</v>
      </c>
      <c r="E27" s="17" t="s">
        <v>2</v>
      </c>
      <c r="G27" s="30" t="s">
        <v>7</v>
      </c>
      <c r="H27" s="46" t="s">
        <v>6</v>
      </c>
      <c r="I27" s="32">
        <v>5</v>
      </c>
      <c r="K27" s="36" t="s">
        <v>58</v>
      </c>
      <c r="L27" s="37" t="s">
        <v>274</v>
      </c>
      <c r="M27" s="38" t="s">
        <v>265</v>
      </c>
      <c r="N27" s="39" t="s">
        <v>266</v>
      </c>
      <c r="O27" s="39"/>
      <c r="P27" s="40"/>
      <c r="Q27" s="41"/>
      <c r="R27" s="41"/>
      <c r="T27" s="47"/>
      <c r="U27" s="28"/>
      <c r="V27" s="28" t="s">
        <v>192</v>
      </c>
      <c r="W27" s="28"/>
      <c r="X27" s="28" t="s">
        <v>262</v>
      </c>
      <c r="Y27" s="28"/>
      <c r="Z27" s="28"/>
      <c r="AA27" s="49"/>
      <c r="AE27" s="58"/>
      <c r="AF27" s="60"/>
      <c r="AG27" s="58"/>
      <c r="AH27" s="60"/>
      <c r="AJ27" s="58"/>
      <c r="AK27" s="106" t="s">
        <v>122</v>
      </c>
      <c r="AL27" s="54"/>
      <c r="AM27" s="107" t="s">
        <v>276</v>
      </c>
    </row>
    <row r="28" spans="1:39" x14ac:dyDescent="0.25">
      <c r="C28" s="30" t="s">
        <v>10</v>
      </c>
      <c r="D28" s="46" t="s">
        <v>327</v>
      </c>
      <c r="E28" s="32" t="s">
        <v>11</v>
      </c>
      <c r="G28" s="30" t="s">
        <v>7</v>
      </c>
      <c r="H28" s="46" t="s">
        <v>6</v>
      </c>
      <c r="I28" s="32" t="s">
        <v>8</v>
      </c>
      <c r="K28" s="36" t="s">
        <v>58</v>
      </c>
      <c r="L28" s="37" t="s">
        <v>40</v>
      </c>
      <c r="M28" s="38" t="s">
        <v>265</v>
      </c>
      <c r="N28" s="39" t="s">
        <v>266</v>
      </c>
      <c r="O28" s="39"/>
      <c r="P28" s="40"/>
      <c r="Q28" s="41"/>
      <c r="R28" s="41"/>
      <c r="T28" s="47"/>
      <c r="U28" s="28"/>
      <c r="V28" s="28" t="s">
        <v>124</v>
      </c>
      <c r="W28" s="28"/>
      <c r="X28" s="28" t="s">
        <v>152</v>
      </c>
      <c r="Y28" s="28"/>
      <c r="Z28" s="28"/>
      <c r="AA28" s="49"/>
    </row>
    <row r="29" spans="1:39" ht="15.75" thickBot="1" x14ac:dyDescent="0.3">
      <c r="C29" s="63" t="s">
        <v>10</v>
      </c>
      <c r="D29" s="80" t="s">
        <v>328</v>
      </c>
      <c r="E29" s="65" t="s">
        <v>11</v>
      </c>
      <c r="G29" s="30" t="s">
        <v>7</v>
      </c>
      <c r="H29" s="57" t="s">
        <v>324</v>
      </c>
      <c r="I29" s="32">
        <v>1</v>
      </c>
      <c r="K29" s="36" t="s">
        <v>58</v>
      </c>
      <c r="L29" s="37" t="s">
        <v>41</v>
      </c>
      <c r="M29" s="38" t="s">
        <v>266</v>
      </c>
      <c r="N29" s="39" t="s">
        <v>268</v>
      </c>
      <c r="O29" s="39"/>
      <c r="P29" s="40"/>
      <c r="Q29" s="41"/>
      <c r="R29" s="41"/>
      <c r="T29" s="58"/>
      <c r="U29" s="54"/>
      <c r="V29" s="54" t="s">
        <v>125</v>
      </c>
      <c r="W29" s="54"/>
      <c r="X29" s="54"/>
      <c r="Y29" s="54"/>
      <c r="Z29" s="54"/>
      <c r="AA29" s="60"/>
    </row>
    <row r="30" spans="1:39" ht="15.75" thickBot="1" x14ac:dyDescent="0.3">
      <c r="G30" s="30" t="s">
        <v>7</v>
      </c>
      <c r="H30" s="57" t="s">
        <v>324</v>
      </c>
      <c r="I30" s="32">
        <v>2</v>
      </c>
      <c r="K30" s="36" t="s">
        <v>58</v>
      </c>
      <c r="L30" s="37" t="s">
        <v>42</v>
      </c>
      <c r="M30" s="38" t="s">
        <v>268</v>
      </c>
      <c r="N30" s="39"/>
      <c r="O30" s="39"/>
      <c r="P30" s="40"/>
      <c r="Q30" s="41"/>
      <c r="R30" s="41"/>
    </row>
    <row r="31" spans="1:39" ht="15.75" thickBot="1" x14ac:dyDescent="0.3">
      <c r="A31" s="102"/>
      <c r="C31" s="61"/>
      <c r="G31" s="30" t="s">
        <v>7</v>
      </c>
      <c r="H31" s="57" t="s">
        <v>324</v>
      </c>
      <c r="I31" s="32">
        <v>3</v>
      </c>
      <c r="K31" s="36" t="s">
        <v>58</v>
      </c>
      <c r="L31" s="37" t="s">
        <v>43</v>
      </c>
      <c r="M31" s="38" t="s">
        <v>268</v>
      </c>
      <c r="N31" s="39"/>
      <c r="O31" s="39"/>
      <c r="P31" s="40"/>
      <c r="Q31" s="41"/>
      <c r="R31" s="41"/>
      <c r="AE31" s="108" t="s">
        <v>132</v>
      </c>
      <c r="AF31" s="109" t="s">
        <v>308</v>
      </c>
      <c r="AG31" s="108" t="s">
        <v>134</v>
      </c>
    </row>
    <row r="32" spans="1:39" ht="15.75" thickBot="1" x14ac:dyDescent="0.3">
      <c r="A32" s="102"/>
      <c r="C32" s="61"/>
      <c r="G32" s="30" t="s">
        <v>7</v>
      </c>
      <c r="H32" s="57" t="s">
        <v>324</v>
      </c>
      <c r="I32" s="32">
        <v>4</v>
      </c>
      <c r="K32" s="36" t="s">
        <v>58</v>
      </c>
      <c r="L32" s="37" t="s">
        <v>44</v>
      </c>
      <c r="M32" s="38" t="s">
        <v>265</v>
      </c>
      <c r="N32" s="39" t="s">
        <v>266</v>
      </c>
      <c r="O32" s="39"/>
      <c r="P32" s="40"/>
      <c r="Q32" s="41"/>
      <c r="R32" s="41"/>
      <c r="AE32" s="110" t="s">
        <v>81</v>
      </c>
      <c r="AF32" s="110" t="s">
        <v>81</v>
      </c>
      <c r="AG32" s="110" t="s">
        <v>81</v>
      </c>
    </row>
    <row r="33" spans="1:38" x14ac:dyDescent="0.25">
      <c r="A33" s="111"/>
      <c r="C33" s="61"/>
      <c r="G33" s="30" t="s">
        <v>7</v>
      </c>
      <c r="H33" s="57" t="s">
        <v>324</v>
      </c>
      <c r="I33" s="32" t="s">
        <v>9</v>
      </c>
      <c r="K33" s="68" t="s">
        <v>61</v>
      </c>
      <c r="L33" s="69" t="s">
        <v>271</v>
      </c>
      <c r="M33" s="38" t="s">
        <v>265</v>
      </c>
      <c r="N33" s="39" t="s">
        <v>266</v>
      </c>
      <c r="O33" s="39"/>
      <c r="P33" s="40"/>
      <c r="Q33" s="41"/>
      <c r="R33" s="41"/>
      <c r="AE33" s="112"/>
      <c r="AF33" s="112"/>
      <c r="AG33" s="72" t="s">
        <v>11</v>
      </c>
      <c r="AJ33" s="113" t="s">
        <v>117</v>
      </c>
      <c r="AK33" s="114" t="s">
        <v>121</v>
      </c>
      <c r="AL33" s="115" t="s">
        <v>122</v>
      </c>
    </row>
    <row r="34" spans="1:38" ht="15.75" thickBot="1" x14ac:dyDescent="0.3">
      <c r="A34" s="111"/>
      <c r="C34" s="111"/>
      <c r="D34" s="102"/>
      <c r="E34" s="111"/>
      <c r="G34" s="30" t="s">
        <v>7</v>
      </c>
      <c r="H34" s="46" t="s">
        <v>325</v>
      </c>
      <c r="I34" s="32">
        <v>1</v>
      </c>
      <c r="K34" s="68" t="s">
        <v>61</v>
      </c>
      <c r="L34" s="69" t="s">
        <v>45</v>
      </c>
      <c r="M34" s="38" t="s">
        <v>268</v>
      </c>
      <c r="N34" s="39"/>
      <c r="O34" s="39"/>
      <c r="P34" s="40"/>
      <c r="Q34" s="41"/>
      <c r="R34" s="41"/>
      <c r="T34" s="61"/>
      <c r="U34" s="28"/>
      <c r="X34" s="116"/>
      <c r="Y34" s="117"/>
      <c r="Z34" s="117"/>
      <c r="AE34" s="112"/>
      <c r="AF34" s="112"/>
      <c r="AG34" s="28" t="s">
        <v>276</v>
      </c>
      <c r="AJ34" s="118" t="s">
        <v>118</v>
      </c>
      <c r="AK34" s="103" t="s">
        <v>11</v>
      </c>
      <c r="AL34" s="105" t="s">
        <v>11</v>
      </c>
    </row>
    <row r="35" spans="1:38" ht="26.25" thickBot="1" x14ac:dyDescent="0.3">
      <c r="A35" s="111"/>
      <c r="C35" s="111"/>
      <c r="D35" s="102"/>
      <c r="E35" s="111"/>
      <c r="G35" s="30" t="s">
        <v>7</v>
      </c>
      <c r="H35" s="46" t="s">
        <v>325</v>
      </c>
      <c r="I35" s="32">
        <v>2</v>
      </c>
      <c r="K35" s="68" t="s">
        <v>61</v>
      </c>
      <c r="L35" s="69" t="s">
        <v>46</v>
      </c>
      <c r="M35" s="38" t="s">
        <v>265</v>
      </c>
      <c r="N35" s="39" t="s">
        <v>266</v>
      </c>
      <c r="O35" s="39"/>
      <c r="P35" s="40"/>
      <c r="Q35" s="41"/>
      <c r="R35" s="41"/>
      <c r="T35" s="119" t="s">
        <v>256</v>
      </c>
      <c r="U35" s="119" t="s">
        <v>257</v>
      </c>
      <c r="W35" s="120" t="s">
        <v>155</v>
      </c>
      <c r="X35" s="121" t="s">
        <v>189</v>
      </c>
      <c r="Y35" s="121" t="s">
        <v>187</v>
      </c>
      <c r="Z35" s="121" t="s">
        <v>185</v>
      </c>
      <c r="AA35" s="122" t="s">
        <v>186</v>
      </c>
      <c r="AB35" s="41"/>
      <c r="AE35" s="123"/>
      <c r="AF35" s="123"/>
      <c r="AG35" s="123"/>
      <c r="AJ35" s="58"/>
      <c r="AK35" s="106" t="s">
        <v>276</v>
      </c>
      <c r="AL35" s="107" t="s">
        <v>276</v>
      </c>
    </row>
    <row r="36" spans="1:38" x14ac:dyDescent="0.25">
      <c r="A36" s="102"/>
      <c r="E36" s="111"/>
      <c r="G36" s="30" t="s">
        <v>7</v>
      </c>
      <c r="H36" s="46" t="s">
        <v>325</v>
      </c>
      <c r="I36" s="32">
        <v>3</v>
      </c>
      <c r="K36" s="68" t="s">
        <v>61</v>
      </c>
      <c r="L36" s="69" t="s">
        <v>322</v>
      </c>
      <c r="M36" s="38" t="s">
        <v>265</v>
      </c>
      <c r="N36" s="39" t="s">
        <v>266</v>
      </c>
      <c r="O36" s="39" t="s">
        <v>267</v>
      </c>
      <c r="P36" s="40"/>
      <c r="Q36" s="41"/>
      <c r="R36" s="41"/>
      <c r="T36" s="28" t="s">
        <v>214</v>
      </c>
      <c r="U36" s="124">
        <v>1</v>
      </c>
      <c r="W36" s="125" t="s">
        <v>98</v>
      </c>
      <c r="X36" s="126" t="s">
        <v>196</v>
      </c>
      <c r="Y36" s="126" t="s">
        <v>196</v>
      </c>
      <c r="Z36" s="127">
        <v>1.7</v>
      </c>
      <c r="AA36" s="128">
        <v>1.7</v>
      </c>
      <c r="AB36" s="41"/>
    </row>
    <row r="37" spans="1:38" x14ac:dyDescent="0.25">
      <c r="A37" s="111"/>
      <c r="C37" s="111"/>
      <c r="G37" s="30" t="s">
        <v>7</v>
      </c>
      <c r="H37" s="46" t="s">
        <v>325</v>
      </c>
      <c r="I37" s="32">
        <v>4</v>
      </c>
      <c r="K37" s="68" t="s">
        <v>61</v>
      </c>
      <c r="L37" s="69" t="s">
        <v>323</v>
      </c>
      <c r="M37" s="38" t="s">
        <v>265</v>
      </c>
      <c r="N37" s="39" t="s">
        <v>266</v>
      </c>
      <c r="O37" s="39" t="s">
        <v>267</v>
      </c>
      <c r="P37" s="40" t="s">
        <v>268</v>
      </c>
      <c r="Q37" s="41"/>
      <c r="R37" s="41"/>
      <c r="T37" s="28" t="s">
        <v>238</v>
      </c>
      <c r="U37" s="129">
        <v>1</v>
      </c>
      <c r="W37" s="125" t="s">
        <v>98</v>
      </c>
      <c r="X37" s="126" t="s">
        <v>206</v>
      </c>
      <c r="Y37" s="126" t="s">
        <v>198</v>
      </c>
      <c r="Z37" s="127">
        <v>1</v>
      </c>
      <c r="AA37" s="128">
        <v>1</v>
      </c>
      <c r="AB37" s="41"/>
    </row>
    <row r="38" spans="1:38" ht="15.75" thickBot="1" x14ac:dyDescent="0.3">
      <c r="A38" s="111"/>
      <c r="C38" s="111"/>
      <c r="E38" s="111"/>
      <c r="G38" s="30" t="s">
        <v>7</v>
      </c>
      <c r="H38" s="46" t="s">
        <v>325</v>
      </c>
      <c r="I38" s="32" t="s">
        <v>9</v>
      </c>
      <c r="K38" s="68" t="s">
        <v>61</v>
      </c>
      <c r="L38" s="69" t="s">
        <v>47</v>
      </c>
      <c r="M38" s="38" t="s">
        <v>265</v>
      </c>
      <c r="N38" s="39" t="s">
        <v>266</v>
      </c>
      <c r="O38" s="39" t="s">
        <v>267</v>
      </c>
      <c r="P38" s="40"/>
      <c r="Q38" s="41"/>
      <c r="R38" s="41"/>
      <c r="T38" s="28" t="s">
        <v>215</v>
      </c>
      <c r="U38" s="124">
        <v>0.6</v>
      </c>
      <c r="W38" s="125" t="s">
        <v>98</v>
      </c>
      <c r="X38" s="126" t="s">
        <v>207</v>
      </c>
      <c r="Y38" s="126" t="s">
        <v>199</v>
      </c>
      <c r="Z38" s="127">
        <v>0.6</v>
      </c>
      <c r="AA38" s="128">
        <v>0.6</v>
      </c>
      <c r="AB38" s="41"/>
    </row>
    <row r="39" spans="1:38" ht="15.75" thickBot="1" x14ac:dyDescent="0.3">
      <c r="A39" s="111"/>
      <c r="C39" s="111"/>
      <c r="E39" s="111"/>
      <c r="G39" s="30" t="s">
        <v>7</v>
      </c>
      <c r="H39" s="57" t="s">
        <v>326</v>
      </c>
      <c r="I39" s="32">
        <v>1</v>
      </c>
      <c r="K39" s="68" t="s">
        <v>61</v>
      </c>
      <c r="L39" s="69" t="s">
        <v>48</v>
      </c>
      <c r="M39" s="38" t="s">
        <v>268</v>
      </c>
      <c r="N39" s="39"/>
      <c r="O39" s="39"/>
      <c r="P39" s="40"/>
      <c r="Q39" s="41"/>
      <c r="R39" s="41"/>
      <c r="T39" s="28" t="s">
        <v>239</v>
      </c>
      <c r="U39" s="129">
        <v>0.6</v>
      </c>
      <c r="W39" s="125" t="s">
        <v>98</v>
      </c>
      <c r="X39" s="126" t="s">
        <v>208</v>
      </c>
      <c r="Y39" s="126" t="s">
        <v>200</v>
      </c>
      <c r="Z39" s="127">
        <v>0.45</v>
      </c>
      <c r="AA39" s="128">
        <v>0.45</v>
      </c>
      <c r="AB39" s="41"/>
      <c r="AE39" s="76" t="s">
        <v>133</v>
      </c>
      <c r="AF39" s="26"/>
      <c r="AG39" s="24" t="s">
        <v>136</v>
      </c>
      <c r="AH39" s="26"/>
    </row>
    <row r="40" spans="1:38" x14ac:dyDescent="0.25">
      <c r="E40" s="111"/>
      <c r="G40" s="30" t="s">
        <v>7</v>
      </c>
      <c r="H40" s="57" t="s">
        <v>326</v>
      </c>
      <c r="I40" s="32">
        <v>2</v>
      </c>
      <c r="K40" s="36" t="s">
        <v>59</v>
      </c>
      <c r="L40" s="37" t="s">
        <v>49</v>
      </c>
      <c r="M40" s="38" t="s">
        <v>265</v>
      </c>
      <c r="N40" s="39" t="s">
        <v>266</v>
      </c>
      <c r="O40" s="39" t="s">
        <v>267</v>
      </c>
      <c r="P40" s="40"/>
      <c r="R40" s="41"/>
      <c r="T40" s="28" t="s">
        <v>213</v>
      </c>
      <c r="U40" s="124">
        <v>1.7</v>
      </c>
      <c r="W40" s="131" t="s">
        <v>125</v>
      </c>
      <c r="X40" s="126" t="s">
        <v>209</v>
      </c>
      <c r="Y40" s="126" t="s">
        <v>205</v>
      </c>
      <c r="Z40" s="127">
        <v>0.6</v>
      </c>
      <c r="AA40" s="128">
        <v>0.6</v>
      </c>
      <c r="AB40" s="41"/>
      <c r="AE40" s="18" t="s">
        <v>79</v>
      </c>
      <c r="AF40" s="81" t="s">
        <v>81</v>
      </c>
      <c r="AG40" s="18" t="s">
        <v>79</v>
      </c>
      <c r="AH40" s="81" t="s">
        <v>81</v>
      </c>
    </row>
    <row r="41" spans="1:38" x14ac:dyDescent="0.25">
      <c r="G41" s="30" t="s">
        <v>7</v>
      </c>
      <c r="H41" s="57" t="s">
        <v>326</v>
      </c>
      <c r="I41" s="32">
        <v>3</v>
      </c>
      <c r="K41" s="36" t="s">
        <v>59</v>
      </c>
      <c r="L41" s="37" t="s">
        <v>275</v>
      </c>
      <c r="M41" s="38" t="s">
        <v>265</v>
      </c>
      <c r="N41" s="39" t="s">
        <v>266</v>
      </c>
      <c r="O41" s="39" t="s">
        <v>267</v>
      </c>
      <c r="P41" s="40"/>
      <c r="R41" s="41"/>
      <c r="T41" s="28" t="s">
        <v>213</v>
      </c>
      <c r="U41" s="129">
        <v>1.7</v>
      </c>
      <c r="W41" s="131" t="s">
        <v>125</v>
      </c>
      <c r="X41" s="126" t="s">
        <v>208</v>
      </c>
      <c r="Y41" s="126" t="s">
        <v>195</v>
      </c>
      <c r="Z41" s="127">
        <v>0.45</v>
      </c>
      <c r="AA41" s="128">
        <v>0.45</v>
      </c>
      <c r="AB41" s="41"/>
      <c r="AE41" s="47" t="s">
        <v>137</v>
      </c>
      <c r="AF41" s="49"/>
      <c r="AG41" s="47" t="s">
        <v>138</v>
      </c>
      <c r="AH41" s="49"/>
    </row>
    <row r="42" spans="1:38" x14ac:dyDescent="0.25">
      <c r="E42" s="111"/>
      <c r="G42" s="30" t="s">
        <v>7</v>
      </c>
      <c r="H42" s="57" t="s">
        <v>326</v>
      </c>
      <c r="I42" s="32">
        <v>4</v>
      </c>
      <c r="K42" s="36" t="s">
        <v>59</v>
      </c>
      <c r="L42" s="37" t="s">
        <v>272</v>
      </c>
      <c r="M42" s="38" t="s">
        <v>265</v>
      </c>
      <c r="N42" s="39" t="s">
        <v>266</v>
      </c>
      <c r="O42" s="39" t="s">
        <v>267</v>
      </c>
      <c r="P42" s="40"/>
      <c r="R42" s="41"/>
      <c r="T42" s="28" t="s">
        <v>240</v>
      </c>
      <c r="U42" s="129">
        <v>0.45</v>
      </c>
      <c r="W42" s="125" t="s">
        <v>192</v>
      </c>
      <c r="X42" s="126" t="s">
        <v>196</v>
      </c>
      <c r="Y42" s="126" t="s">
        <v>196</v>
      </c>
      <c r="Z42" s="127">
        <v>0.6</v>
      </c>
      <c r="AA42" s="128">
        <v>0.6</v>
      </c>
      <c r="AB42" s="41"/>
      <c r="AC42" s="41"/>
      <c r="AE42" s="47" t="s">
        <v>139</v>
      </c>
      <c r="AF42" s="49"/>
      <c r="AG42" s="47" t="s">
        <v>140</v>
      </c>
      <c r="AH42" s="49"/>
    </row>
    <row r="43" spans="1:38" ht="15.75" thickBot="1" x14ac:dyDescent="0.3">
      <c r="E43" s="111"/>
      <c r="G43" s="63" t="s">
        <v>7</v>
      </c>
      <c r="H43" s="80" t="s">
        <v>326</v>
      </c>
      <c r="I43" s="65" t="s">
        <v>9</v>
      </c>
      <c r="K43" s="36" t="s">
        <v>59</v>
      </c>
      <c r="L43" s="37" t="s">
        <v>50</v>
      </c>
      <c r="M43" s="38" t="s">
        <v>265</v>
      </c>
      <c r="N43" s="39" t="s">
        <v>266</v>
      </c>
      <c r="O43" s="39"/>
      <c r="P43" s="40"/>
      <c r="R43" s="41"/>
      <c r="T43" s="28" t="s">
        <v>216</v>
      </c>
      <c r="U43" s="124">
        <v>0.45</v>
      </c>
      <c r="W43" s="125" t="s">
        <v>192</v>
      </c>
      <c r="X43" s="126" t="s">
        <v>197</v>
      </c>
      <c r="Y43" s="126" t="s">
        <v>197</v>
      </c>
      <c r="Z43" s="127">
        <v>0.45</v>
      </c>
      <c r="AA43" s="128">
        <v>0.45</v>
      </c>
      <c r="AB43" s="41"/>
      <c r="AC43" s="41"/>
      <c r="AE43" s="58"/>
      <c r="AF43" s="60"/>
      <c r="AG43" s="58" t="s">
        <v>141</v>
      </c>
      <c r="AH43" s="60"/>
    </row>
    <row r="44" spans="1:38" ht="15.75" thickBot="1" x14ac:dyDescent="0.3">
      <c r="E44" s="111"/>
      <c r="K44" s="132" t="s">
        <v>51</v>
      </c>
      <c r="L44" s="133" t="s">
        <v>273</v>
      </c>
      <c r="M44" s="134" t="s">
        <v>268</v>
      </c>
      <c r="N44" s="135"/>
      <c r="O44" s="135"/>
      <c r="P44" s="136"/>
      <c r="T44" s="28" t="s">
        <v>217</v>
      </c>
      <c r="U44" s="124">
        <v>0.6</v>
      </c>
      <c r="W44" s="131" t="s">
        <v>190</v>
      </c>
      <c r="X44" s="126" t="s">
        <v>196</v>
      </c>
      <c r="Y44" s="126" t="s">
        <v>196</v>
      </c>
      <c r="Z44" s="127">
        <v>1.7</v>
      </c>
      <c r="AA44" s="128">
        <v>1.7</v>
      </c>
      <c r="AB44" s="41"/>
      <c r="AC44" s="41"/>
    </row>
    <row r="45" spans="1:38" x14ac:dyDescent="0.25">
      <c r="G45" s="29" t="s">
        <v>7</v>
      </c>
      <c r="H45" s="41"/>
      <c r="I45" s="41"/>
      <c r="T45" s="28" t="s">
        <v>241</v>
      </c>
      <c r="U45" s="129">
        <v>0.6</v>
      </c>
      <c r="W45" s="131" t="s">
        <v>190</v>
      </c>
      <c r="X45" s="126" t="s">
        <v>206</v>
      </c>
      <c r="Y45" s="126" t="s">
        <v>198</v>
      </c>
      <c r="Z45" s="127">
        <v>1</v>
      </c>
      <c r="AA45" s="128">
        <v>1</v>
      </c>
      <c r="AB45" s="41"/>
      <c r="AC45" s="41"/>
    </row>
    <row r="46" spans="1:38" ht="15.75" thickBot="1" x14ac:dyDescent="0.3">
      <c r="E46" s="111"/>
      <c r="G46" s="31" t="s">
        <v>6</v>
      </c>
      <c r="H46" s="99"/>
      <c r="I46" s="99"/>
      <c r="T46" s="28" t="s">
        <v>218</v>
      </c>
      <c r="U46" s="124">
        <v>0.45</v>
      </c>
      <c r="W46" s="131" t="s">
        <v>190</v>
      </c>
      <c r="X46" s="126" t="s">
        <v>207</v>
      </c>
      <c r="Y46" s="126" t="s">
        <v>199</v>
      </c>
      <c r="Z46" s="127">
        <v>0.6</v>
      </c>
      <c r="AA46" s="128">
        <v>0.6</v>
      </c>
      <c r="AB46" s="41"/>
      <c r="AC46" s="41"/>
    </row>
    <row r="47" spans="1:38" ht="15.75" thickBot="1" x14ac:dyDescent="0.3">
      <c r="E47" s="111"/>
      <c r="G47" s="137" t="s">
        <v>324</v>
      </c>
      <c r="H47" s="102"/>
      <c r="I47" s="102"/>
      <c r="K47" s="29" t="s">
        <v>55</v>
      </c>
      <c r="M47" s="138" t="s">
        <v>303</v>
      </c>
      <c r="O47" s="138" t="s">
        <v>306</v>
      </c>
      <c r="P47" s="138" t="s">
        <v>314</v>
      </c>
      <c r="T47" s="28" t="s">
        <v>242</v>
      </c>
      <c r="U47" s="129">
        <v>0.45</v>
      </c>
      <c r="W47" s="131" t="s">
        <v>190</v>
      </c>
      <c r="X47" s="126" t="s">
        <v>208</v>
      </c>
      <c r="Y47" s="126" t="s">
        <v>200</v>
      </c>
      <c r="Z47" s="127">
        <v>0.45</v>
      </c>
      <c r="AA47" s="128">
        <v>0.45</v>
      </c>
      <c r="AB47" s="41"/>
      <c r="AC47" s="41"/>
      <c r="AE47" s="139" t="s">
        <v>135</v>
      </c>
      <c r="AF47" s="140"/>
    </row>
    <row r="48" spans="1:38" x14ac:dyDescent="0.25">
      <c r="E48" s="111"/>
      <c r="G48" s="31" t="s">
        <v>325</v>
      </c>
      <c r="H48" s="102"/>
      <c r="I48" s="102"/>
      <c r="K48" s="141" t="s">
        <v>20</v>
      </c>
      <c r="M48" s="141" t="s">
        <v>20</v>
      </c>
      <c r="O48" s="141" t="s">
        <v>20</v>
      </c>
      <c r="P48" s="141" t="s">
        <v>20</v>
      </c>
      <c r="T48" s="28" t="s">
        <v>219</v>
      </c>
      <c r="U48" s="124">
        <v>0.6</v>
      </c>
      <c r="W48" s="131" t="s">
        <v>124</v>
      </c>
      <c r="X48" s="126" t="s">
        <v>196</v>
      </c>
      <c r="Y48" s="126" t="s">
        <v>196</v>
      </c>
      <c r="Z48" s="127">
        <v>1.7</v>
      </c>
      <c r="AA48" s="128">
        <v>1.7</v>
      </c>
      <c r="AB48" s="41"/>
      <c r="AC48" s="41"/>
      <c r="AE48" s="18" t="s">
        <v>309</v>
      </c>
      <c r="AF48" s="81" t="s">
        <v>81</v>
      </c>
    </row>
    <row r="49" spans="7:32" ht="15.75" thickBot="1" x14ac:dyDescent="0.3">
      <c r="G49" s="64" t="s">
        <v>326</v>
      </c>
      <c r="H49" s="102"/>
      <c r="I49" s="102"/>
      <c r="K49" s="141" t="s">
        <v>14</v>
      </c>
      <c r="M49" s="141" t="s">
        <v>14</v>
      </c>
      <c r="O49" s="141" t="s">
        <v>14</v>
      </c>
      <c r="P49" s="141" t="s">
        <v>59</v>
      </c>
      <c r="T49" s="28" t="s">
        <v>219</v>
      </c>
      <c r="U49" s="129">
        <v>0.6</v>
      </c>
      <c r="W49" s="131" t="s">
        <v>124</v>
      </c>
      <c r="X49" s="126" t="s">
        <v>206</v>
      </c>
      <c r="Y49" s="126" t="s">
        <v>198</v>
      </c>
      <c r="Z49" s="127">
        <v>1</v>
      </c>
      <c r="AA49" s="128">
        <v>1</v>
      </c>
      <c r="AB49" s="41"/>
      <c r="AC49" s="41"/>
      <c r="AE49" s="47" t="s">
        <v>310</v>
      </c>
      <c r="AF49" s="49" t="s">
        <v>11</v>
      </c>
    </row>
    <row r="50" spans="7:32" ht="15.75" thickBot="1" x14ac:dyDescent="0.3">
      <c r="G50" s="111"/>
      <c r="K50" s="141" t="s">
        <v>27</v>
      </c>
      <c r="M50" s="141" t="s">
        <v>27</v>
      </c>
      <c r="O50" s="141" t="s">
        <v>27</v>
      </c>
      <c r="P50" s="142" t="s">
        <v>51</v>
      </c>
      <c r="T50" s="28" t="s">
        <v>220</v>
      </c>
      <c r="U50" s="124">
        <v>0.45</v>
      </c>
      <c r="W50" s="131" t="s">
        <v>124</v>
      </c>
      <c r="X50" s="126" t="s">
        <v>207</v>
      </c>
      <c r="Y50" s="126" t="s">
        <v>199</v>
      </c>
      <c r="Z50" s="127">
        <v>0.6</v>
      </c>
      <c r="AA50" s="128">
        <v>0.6</v>
      </c>
      <c r="AB50" s="41"/>
      <c r="AC50" s="41"/>
      <c r="AE50" s="47" t="s">
        <v>339</v>
      </c>
      <c r="AF50" s="49" t="s">
        <v>97</v>
      </c>
    </row>
    <row r="51" spans="7:32" ht="15.75" thickBot="1" x14ac:dyDescent="0.3">
      <c r="G51" s="111"/>
      <c r="K51" s="141" t="s">
        <v>57</v>
      </c>
      <c r="M51" s="141" t="s">
        <v>57</v>
      </c>
      <c r="O51" s="141" t="s">
        <v>57</v>
      </c>
      <c r="P51" s="143"/>
      <c r="T51" s="28" t="s">
        <v>220</v>
      </c>
      <c r="U51" s="129">
        <v>0.45</v>
      </c>
      <c r="W51" s="131" t="s">
        <v>124</v>
      </c>
      <c r="X51" s="126" t="s">
        <v>208</v>
      </c>
      <c r="Y51" s="126" t="s">
        <v>200</v>
      </c>
      <c r="Z51" s="127">
        <v>0.45</v>
      </c>
      <c r="AA51" s="128">
        <v>0.45</v>
      </c>
      <c r="AB51" s="41"/>
      <c r="AC51" s="41"/>
      <c r="AE51" s="58"/>
      <c r="AF51" s="60" t="s">
        <v>131</v>
      </c>
    </row>
    <row r="52" spans="7:32" x14ac:dyDescent="0.25">
      <c r="K52" s="141" t="s">
        <v>58</v>
      </c>
      <c r="M52" s="141" t="s">
        <v>58</v>
      </c>
      <c r="O52" s="141" t="s">
        <v>58</v>
      </c>
      <c r="P52" s="143"/>
      <c r="T52" s="28" t="s">
        <v>222</v>
      </c>
      <c r="U52" s="124">
        <v>1</v>
      </c>
      <c r="W52" s="125" t="s">
        <v>191</v>
      </c>
      <c r="X52" s="126" t="s">
        <v>210</v>
      </c>
      <c r="Y52" s="126" t="s">
        <v>201</v>
      </c>
      <c r="Z52" s="127">
        <v>2</v>
      </c>
      <c r="AA52" s="128">
        <v>2</v>
      </c>
      <c r="AB52" s="41"/>
      <c r="AC52" s="41"/>
    </row>
    <row r="53" spans="7:32" x14ac:dyDescent="0.25">
      <c r="G53" s="111"/>
      <c r="K53" s="141" t="s">
        <v>61</v>
      </c>
      <c r="M53" s="141" t="s">
        <v>61</v>
      </c>
      <c r="O53" s="141" t="s">
        <v>61</v>
      </c>
      <c r="P53" s="143"/>
      <c r="T53" s="28" t="s">
        <v>243</v>
      </c>
      <c r="U53" s="129">
        <v>1</v>
      </c>
      <c r="W53" s="125" t="s">
        <v>191</v>
      </c>
      <c r="X53" s="126" t="s">
        <v>211</v>
      </c>
      <c r="Y53" s="126" t="s">
        <v>202</v>
      </c>
      <c r="Z53" s="127">
        <v>1.7</v>
      </c>
      <c r="AA53" s="128">
        <v>1.7</v>
      </c>
      <c r="AB53" s="41"/>
      <c r="AC53" s="41"/>
    </row>
    <row r="54" spans="7:32" ht="15.75" thickBot="1" x14ac:dyDescent="0.3">
      <c r="G54" s="111"/>
      <c r="K54" s="141" t="s">
        <v>59</v>
      </c>
      <c r="M54" s="142" t="s">
        <v>51</v>
      </c>
      <c r="O54" s="142" t="s">
        <v>59</v>
      </c>
      <c r="P54" s="41"/>
      <c r="T54" s="28" t="s">
        <v>223</v>
      </c>
      <c r="U54" s="124">
        <v>0.6</v>
      </c>
      <c r="W54" s="125" t="s">
        <v>191</v>
      </c>
      <c r="X54" s="126" t="s">
        <v>206</v>
      </c>
      <c r="Y54" s="126" t="s">
        <v>198</v>
      </c>
      <c r="Z54" s="127">
        <v>1</v>
      </c>
      <c r="AA54" s="128">
        <v>1</v>
      </c>
      <c r="AB54" s="41"/>
      <c r="AC54" s="41"/>
    </row>
    <row r="55" spans="7:32" ht="15.75" thickBot="1" x14ac:dyDescent="0.3">
      <c r="G55" s="111"/>
      <c r="H55" s="50"/>
      <c r="K55" s="142" t="s">
        <v>51</v>
      </c>
      <c r="L55" s="32"/>
      <c r="T55" s="28" t="s">
        <v>244</v>
      </c>
      <c r="U55" s="129">
        <v>0.6</v>
      </c>
      <c r="W55" s="125" t="s">
        <v>191</v>
      </c>
      <c r="X55" s="126" t="s">
        <v>207</v>
      </c>
      <c r="Y55" s="126" t="s">
        <v>199</v>
      </c>
      <c r="Z55" s="127">
        <v>0.6</v>
      </c>
      <c r="AA55" s="128">
        <v>0.6</v>
      </c>
      <c r="AB55" s="41"/>
      <c r="AC55" s="41"/>
    </row>
    <row r="56" spans="7:32" ht="15.75" thickBot="1" x14ac:dyDescent="0.3">
      <c r="G56" s="111"/>
      <c r="H56" s="54"/>
      <c r="T56" s="28" t="s">
        <v>221</v>
      </c>
      <c r="U56" s="124">
        <v>1.7</v>
      </c>
      <c r="W56" s="125" t="s">
        <v>191</v>
      </c>
      <c r="X56" s="126" t="s">
        <v>208</v>
      </c>
      <c r="Y56" s="126" t="s">
        <v>200</v>
      </c>
      <c r="Z56" s="127">
        <v>0.45</v>
      </c>
      <c r="AA56" s="128">
        <v>0.45</v>
      </c>
      <c r="AB56" s="41"/>
      <c r="AC56" s="41"/>
    </row>
    <row r="57" spans="7:32" x14ac:dyDescent="0.25">
      <c r="G57" s="111"/>
      <c r="K57" s="144" t="s">
        <v>305</v>
      </c>
      <c r="L57" s="72"/>
      <c r="M57" s="145"/>
      <c r="N57" s="145"/>
      <c r="O57" s="146"/>
      <c r="T57" s="28" t="s">
        <v>221</v>
      </c>
      <c r="U57" s="129">
        <v>1.7</v>
      </c>
      <c r="W57" s="131" t="s">
        <v>193</v>
      </c>
      <c r="X57" s="126" t="s">
        <v>203</v>
      </c>
      <c r="Y57" s="126" t="s">
        <v>203</v>
      </c>
      <c r="Z57" s="127">
        <v>2</v>
      </c>
      <c r="AA57" s="128">
        <v>2</v>
      </c>
      <c r="AB57" s="41"/>
      <c r="AC57" s="41"/>
    </row>
    <row r="58" spans="7:32" x14ac:dyDescent="0.25">
      <c r="K58" s="147" t="s">
        <v>12</v>
      </c>
      <c r="L58" s="148" t="s">
        <v>13</v>
      </c>
      <c r="M58" s="149" t="s">
        <v>283</v>
      </c>
      <c r="N58" s="150" t="s">
        <v>284</v>
      </c>
      <c r="O58" s="14" t="s">
        <v>352</v>
      </c>
      <c r="T58" s="28" t="s">
        <v>245</v>
      </c>
      <c r="U58" s="129">
        <v>0.45</v>
      </c>
      <c r="W58" s="131" t="s">
        <v>193</v>
      </c>
      <c r="X58" s="126" t="s">
        <v>212</v>
      </c>
      <c r="Y58" s="126" t="s">
        <v>204</v>
      </c>
      <c r="Z58" s="127">
        <v>1</v>
      </c>
      <c r="AA58" s="128">
        <v>1</v>
      </c>
      <c r="AB58" s="41"/>
      <c r="AC58" s="41"/>
    </row>
    <row r="59" spans="7:32" ht="15.75" x14ac:dyDescent="0.25">
      <c r="K59" s="151" t="s">
        <v>14</v>
      </c>
      <c r="L59" s="152" t="s">
        <v>16</v>
      </c>
      <c r="M59" s="153"/>
      <c r="N59" s="154" t="s">
        <v>299</v>
      </c>
      <c r="O59" s="14" t="s">
        <v>350</v>
      </c>
      <c r="P59" s="14" t="s">
        <v>353</v>
      </c>
      <c r="T59" s="28" t="s">
        <v>224</v>
      </c>
      <c r="U59" s="124">
        <v>0.45</v>
      </c>
      <c r="W59" s="131" t="s">
        <v>193</v>
      </c>
      <c r="X59" s="126" t="s">
        <v>211</v>
      </c>
      <c r="Y59" s="126" t="s">
        <v>202</v>
      </c>
      <c r="Z59" s="127">
        <v>0.6</v>
      </c>
      <c r="AA59" s="128">
        <v>0.6</v>
      </c>
      <c r="AB59" s="41"/>
      <c r="AC59" s="41"/>
    </row>
    <row r="60" spans="7:32" ht="16.5" thickBot="1" x14ac:dyDescent="0.3">
      <c r="K60" s="151"/>
      <c r="L60" s="155" t="s">
        <v>269</v>
      </c>
      <c r="M60" s="156"/>
      <c r="N60" s="154" t="s">
        <v>285</v>
      </c>
      <c r="O60" s="14" t="s">
        <v>350</v>
      </c>
      <c r="P60" s="14" t="s">
        <v>354</v>
      </c>
      <c r="T60" s="28" t="s">
        <v>226</v>
      </c>
      <c r="U60" s="124">
        <v>1</v>
      </c>
      <c r="W60" s="157" t="s">
        <v>193</v>
      </c>
      <c r="X60" s="158" t="s">
        <v>197</v>
      </c>
      <c r="Y60" s="158" t="s">
        <v>197</v>
      </c>
      <c r="Z60" s="159">
        <v>0.45</v>
      </c>
      <c r="AA60" s="160">
        <v>0.45</v>
      </c>
      <c r="AB60" s="41"/>
      <c r="AC60" s="41"/>
    </row>
    <row r="61" spans="7:32" ht="15.75" x14ac:dyDescent="0.25">
      <c r="K61" s="151"/>
      <c r="L61" s="155" t="s">
        <v>17</v>
      </c>
      <c r="M61" s="161"/>
      <c r="N61" s="154" t="s">
        <v>285</v>
      </c>
      <c r="O61" s="14" t="s">
        <v>350</v>
      </c>
      <c r="P61" s="14" t="s">
        <v>355</v>
      </c>
      <c r="T61" s="28" t="s">
        <v>246</v>
      </c>
      <c r="U61" s="129">
        <v>1</v>
      </c>
      <c r="AC61" s="41"/>
    </row>
    <row r="62" spans="7:32" ht="15.75" x14ac:dyDescent="0.25">
      <c r="K62" s="151"/>
      <c r="L62" s="28"/>
      <c r="M62" s="41"/>
      <c r="N62" s="52"/>
      <c r="T62" s="28" t="s">
        <v>227</v>
      </c>
      <c r="U62" s="124">
        <v>0.6</v>
      </c>
      <c r="V62" s="28"/>
      <c r="W62" s="28"/>
      <c r="X62" s="28"/>
      <c r="Y62" s="28"/>
      <c r="Z62" s="28"/>
      <c r="AC62" s="41"/>
    </row>
    <row r="63" spans="7:32" ht="15.75" x14ac:dyDescent="0.25">
      <c r="K63" s="151" t="s">
        <v>20</v>
      </c>
      <c r="L63" s="152" t="s">
        <v>21</v>
      </c>
      <c r="M63" s="153"/>
      <c r="N63" s="154" t="s">
        <v>300</v>
      </c>
      <c r="O63" s="14" t="s">
        <v>350</v>
      </c>
      <c r="T63" s="28" t="s">
        <v>247</v>
      </c>
      <c r="U63" s="129">
        <v>0.6</v>
      </c>
      <c r="V63" s="28"/>
      <c r="Z63" s="28"/>
      <c r="AC63" s="41"/>
    </row>
    <row r="64" spans="7:32" ht="16.5" thickBot="1" x14ac:dyDescent="0.3">
      <c r="K64" s="151"/>
      <c r="L64" s="152" t="s">
        <v>22</v>
      </c>
      <c r="M64" s="153"/>
      <c r="N64" s="154" t="s">
        <v>301</v>
      </c>
      <c r="O64" s="14" t="s">
        <v>351</v>
      </c>
      <c r="T64" s="28" t="s">
        <v>225</v>
      </c>
      <c r="U64" s="124">
        <v>1.7</v>
      </c>
      <c r="V64" s="28"/>
    </row>
    <row r="65" spans="11:29" ht="16.5" thickBot="1" x14ac:dyDescent="0.3">
      <c r="K65" s="151"/>
      <c r="L65" s="152" t="s">
        <v>23</v>
      </c>
      <c r="M65" s="153"/>
      <c r="N65" s="154" t="s">
        <v>301</v>
      </c>
      <c r="O65" s="14" t="s">
        <v>350</v>
      </c>
      <c r="T65" s="28" t="s">
        <v>225</v>
      </c>
      <c r="U65" s="129">
        <v>1.7</v>
      </c>
      <c r="V65" s="28"/>
      <c r="W65" s="162" t="s">
        <v>156</v>
      </c>
      <c r="X65" s="163" t="s">
        <v>157</v>
      </c>
      <c r="Y65" s="164"/>
      <c r="Z65" s="164"/>
      <c r="AA65" s="164"/>
      <c r="AB65" s="165"/>
    </row>
    <row r="66" spans="11:29" ht="16.5" thickBot="1" x14ac:dyDescent="0.3">
      <c r="K66" s="151"/>
      <c r="L66" s="152" t="s">
        <v>24</v>
      </c>
      <c r="M66" s="166" t="s">
        <v>289</v>
      </c>
      <c r="N66" s="154" t="s">
        <v>301</v>
      </c>
      <c r="O66" s="14" t="s">
        <v>350</v>
      </c>
      <c r="T66" s="28" t="s">
        <v>248</v>
      </c>
      <c r="U66" s="129">
        <v>0.45</v>
      </c>
      <c r="V66" s="28"/>
      <c r="W66" s="167">
        <v>2</v>
      </c>
      <c r="X66" s="168">
        <v>0.6</v>
      </c>
      <c r="Y66" s="168">
        <v>0.35</v>
      </c>
      <c r="Z66" s="168">
        <v>0.3</v>
      </c>
      <c r="AA66" s="168">
        <v>0.25</v>
      </c>
      <c r="AB66" s="168">
        <v>0.18</v>
      </c>
    </row>
    <row r="67" spans="11:29" ht="16.5" thickBot="1" x14ac:dyDescent="0.3">
      <c r="K67" s="151"/>
      <c r="L67" s="152" t="s">
        <v>25</v>
      </c>
      <c r="M67" s="166" t="s">
        <v>290</v>
      </c>
      <c r="N67" s="154" t="s">
        <v>301</v>
      </c>
      <c r="O67" s="14" t="s">
        <v>350</v>
      </c>
      <c r="T67" s="28" t="s">
        <v>228</v>
      </c>
      <c r="U67" s="124">
        <v>0.45</v>
      </c>
      <c r="V67" s="28"/>
      <c r="W67" s="167">
        <v>1.7</v>
      </c>
      <c r="X67" s="168">
        <v>0.55000000000000004</v>
      </c>
      <c r="Y67" s="168">
        <v>0.32</v>
      </c>
      <c r="Z67" s="168">
        <v>0.3</v>
      </c>
      <c r="AA67" s="168">
        <v>0.23</v>
      </c>
      <c r="AB67" s="168">
        <v>0.18</v>
      </c>
    </row>
    <row r="68" spans="11:29" ht="16.5" thickBot="1" x14ac:dyDescent="0.3">
      <c r="K68" s="151"/>
      <c r="L68" s="152" t="s">
        <v>26</v>
      </c>
      <c r="M68" s="166" t="s">
        <v>291</v>
      </c>
      <c r="N68" s="154" t="s">
        <v>300</v>
      </c>
      <c r="O68" s="14" t="s">
        <v>350</v>
      </c>
      <c r="T68" s="28" t="s">
        <v>250</v>
      </c>
      <c r="U68" s="129">
        <v>1.7</v>
      </c>
      <c r="V68" s="28"/>
      <c r="W68" s="167">
        <v>1</v>
      </c>
      <c r="X68" s="168">
        <v>0.45</v>
      </c>
      <c r="Y68" s="168">
        <v>0.3</v>
      </c>
      <c r="Z68" s="168">
        <v>0.28000000000000003</v>
      </c>
      <c r="AA68" s="168">
        <v>0.21</v>
      </c>
      <c r="AB68" s="168">
        <v>0.17</v>
      </c>
    </row>
    <row r="69" spans="11:29" ht="15.75" thickBot="1" x14ac:dyDescent="0.3">
      <c r="K69" s="47"/>
      <c r="L69" s="28"/>
      <c r="M69" s="41"/>
      <c r="N69" s="52"/>
      <c r="T69" s="28" t="s">
        <v>230</v>
      </c>
      <c r="U69" s="124">
        <v>1.7</v>
      </c>
      <c r="V69" s="28"/>
      <c r="W69" s="167">
        <v>0.6</v>
      </c>
      <c r="X69" s="168">
        <v>0.35</v>
      </c>
      <c r="Y69" s="168">
        <v>0.3</v>
      </c>
      <c r="Z69" s="168">
        <v>0.24</v>
      </c>
      <c r="AA69" s="168">
        <v>0.18</v>
      </c>
      <c r="AB69" s="168">
        <v>0.15</v>
      </c>
    </row>
    <row r="70" spans="11:29" ht="16.5" thickBot="1" x14ac:dyDescent="0.3">
      <c r="K70" s="169" t="s">
        <v>27</v>
      </c>
      <c r="L70" s="152" t="s">
        <v>29</v>
      </c>
      <c r="M70" s="166" t="s">
        <v>287</v>
      </c>
      <c r="N70" s="154" t="s">
        <v>299</v>
      </c>
      <c r="O70" s="14" t="s">
        <v>350</v>
      </c>
      <c r="T70" s="28" t="s">
        <v>231</v>
      </c>
      <c r="U70" s="124">
        <v>1</v>
      </c>
      <c r="V70" s="28"/>
      <c r="W70" s="167">
        <v>0.45</v>
      </c>
      <c r="X70" s="168">
        <v>0.3</v>
      </c>
      <c r="Y70" s="168">
        <v>0.21</v>
      </c>
      <c r="Z70" s="168">
        <v>0.17</v>
      </c>
      <c r="AA70" s="168">
        <v>0.14000000000000001</v>
      </c>
    </row>
    <row r="71" spans="11:29" x14ac:dyDescent="0.25">
      <c r="T71" s="28" t="s">
        <v>251</v>
      </c>
      <c r="U71" s="129">
        <v>1</v>
      </c>
      <c r="V71" s="28"/>
    </row>
    <row r="72" spans="11:29" ht="16.5" thickBot="1" x14ac:dyDescent="0.3">
      <c r="K72" s="151" t="s">
        <v>57</v>
      </c>
      <c r="L72" s="170" t="s">
        <v>33</v>
      </c>
      <c r="M72" s="171" t="s">
        <v>291</v>
      </c>
      <c r="N72" s="154" t="s">
        <v>302</v>
      </c>
      <c r="O72" s="14" t="s">
        <v>350</v>
      </c>
      <c r="T72" s="28" t="s">
        <v>232</v>
      </c>
      <c r="U72" s="124">
        <v>0.6</v>
      </c>
      <c r="V72" s="28"/>
    </row>
    <row r="73" spans="11:29" ht="15.75" x14ac:dyDescent="0.25">
      <c r="K73" s="151"/>
      <c r="L73" s="172" t="s">
        <v>34</v>
      </c>
      <c r="M73" s="173" t="s">
        <v>289</v>
      </c>
      <c r="N73" s="154" t="s">
        <v>299</v>
      </c>
      <c r="O73" s="14" t="s">
        <v>350</v>
      </c>
      <c r="T73" s="28" t="s">
        <v>252</v>
      </c>
      <c r="U73" s="129">
        <v>0.6</v>
      </c>
      <c r="V73" s="28"/>
      <c r="W73" s="174" t="s">
        <v>158</v>
      </c>
      <c r="X73" s="255" t="s">
        <v>159</v>
      </c>
      <c r="Y73" s="255" t="s">
        <v>149</v>
      </c>
      <c r="Z73" s="255" t="s">
        <v>153</v>
      </c>
      <c r="AA73" s="255" t="s">
        <v>150</v>
      </c>
      <c r="AB73" s="255" t="s">
        <v>151</v>
      </c>
      <c r="AC73" s="253" t="s">
        <v>152</v>
      </c>
    </row>
    <row r="74" spans="11:29" ht="15.75" x14ac:dyDescent="0.25">
      <c r="K74" s="151"/>
      <c r="L74" s="152" t="s">
        <v>35</v>
      </c>
      <c r="M74" s="166" t="s">
        <v>291</v>
      </c>
      <c r="N74" s="154" t="s">
        <v>302</v>
      </c>
      <c r="O74" s="14" t="s">
        <v>350</v>
      </c>
      <c r="T74" s="28" t="s">
        <v>249</v>
      </c>
      <c r="U74" s="129">
        <v>2</v>
      </c>
      <c r="V74" s="28"/>
      <c r="W74" s="175" t="s">
        <v>160</v>
      </c>
      <c r="X74" s="256"/>
      <c r="Y74" s="256"/>
      <c r="Z74" s="256"/>
      <c r="AA74" s="256"/>
      <c r="AB74" s="256"/>
      <c r="AC74" s="254"/>
    </row>
    <row r="75" spans="11:29" ht="15.75" x14ac:dyDescent="0.25">
      <c r="K75" s="151"/>
      <c r="L75" s="152" t="s">
        <v>36</v>
      </c>
      <c r="M75" s="166" t="s">
        <v>289</v>
      </c>
      <c r="N75" s="154" t="s">
        <v>299</v>
      </c>
      <c r="O75" s="14" t="s">
        <v>350</v>
      </c>
      <c r="T75" s="28" t="s">
        <v>229</v>
      </c>
      <c r="U75" s="124">
        <v>2</v>
      </c>
      <c r="V75" s="28"/>
      <c r="W75" s="176" t="s">
        <v>161</v>
      </c>
      <c r="X75" s="233">
        <v>60</v>
      </c>
      <c r="Y75" s="233">
        <v>50</v>
      </c>
      <c r="Z75" s="233">
        <v>40</v>
      </c>
      <c r="AA75" s="233">
        <v>40</v>
      </c>
      <c r="AB75" s="233">
        <v>40</v>
      </c>
      <c r="AC75" s="234">
        <v>30</v>
      </c>
    </row>
    <row r="76" spans="11:29" ht="15.75" x14ac:dyDescent="0.25">
      <c r="K76" s="151"/>
      <c r="L76" s="152" t="s">
        <v>37</v>
      </c>
      <c r="M76" s="166" t="s">
        <v>289</v>
      </c>
      <c r="N76" s="154" t="s">
        <v>299</v>
      </c>
      <c r="O76" s="14" t="s">
        <v>350</v>
      </c>
      <c r="T76" s="28" t="s">
        <v>253</v>
      </c>
      <c r="U76" s="129">
        <v>0.45</v>
      </c>
      <c r="V76" s="28"/>
      <c r="W76" s="176" t="s">
        <v>162</v>
      </c>
      <c r="X76" s="233">
        <v>110</v>
      </c>
      <c r="Y76" s="233">
        <v>90</v>
      </c>
      <c r="Z76" s="233">
        <v>90</v>
      </c>
      <c r="AA76" s="233">
        <v>80</v>
      </c>
      <c r="AB76" s="233">
        <v>70</v>
      </c>
      <c r="AC76" s="234">
        <v>50</v>
      </c>
    </row>
    <row r="77" spans="11:29" ht="15.75" x14ac:dyDescent="0.25">
      <c r="K77" s="151"/>
      <c r="L77" s="28"/>
      <c r="M77" s="41"/>
      <c r="N77" s="52"/>
      <c r="T77" s="28" t="s">
        <v>233</v>
      </c>
      <c r="U77" s="124">
        <v>0.45</v>
      </c>
      <c r="V77" s="28"/>
      <c r="W77" s="176" t="s">
        <v>163</v>
      </c>
      <c r="X77" s="233">
        <v>130</v>
      </c>
      <c r="Y77" s="233">
        <v>110</v>
      </c>
      <c r="Z77" s="233">
        <v>100</v>
      </c>
      <c r="AA77" s="233">
        <v>90</v>
      </c>
      <c r="AB77" s="233">
        <v>80</v>
      </c>
      <c r="AC77" s="234">
        <v>60</v>
      </c>
    </row>
    <row r="78" spans="11:29" ht="15.75" x14ac:dyDescent="0.25">
      <c r="K78" s="151" t="s">
        <v>58</v>
      </c>
      <c r="L78" s="152" t="s">
        <v>38</v>
      </c>
      <c r="M78" s="153"/>
      <c r="N78" s="154" t="s">
        <v>302</v>
      </c>
      <c r="O78" s="14" t="s">
        <v>350</v>
      </c>
      <c r="T78" s="28" t="s">
        <v>254</v>
      </c>
      <c r="U78" s="129">
        <v>1</v>
      </c>
      <c r="V78" s="28"/>
      <c r="W78" s="176" t="s">
        <v>164</v>
      </c>
      <c r="X78" s="233">
        <v>160</v>
      </c>
      <c r="Y78" s="233">
        <v>140</v>
      </c>
      <c r="Z78" s="233">
        <v>120</v>
      </c>
      <c r="AA78" s="233">
        <v>110</v>
      </c>
      <c r="AB78" s="233">
        <v>100</v>
      </c>
      <c r="AC78" s="234">
        <v>80</v>
      </c>
    </row>
    <row r="79" spans="11:29" ht="15.75" x14ac:dyDescent="0.25">
      <c r="K79" s="151"/>
      <c r="L79" s="152" t="s">
        <v>39</v>
      </c>
      <c r="M79" s="166" t="s">
        <v>286</v>
      </c>
      <c r="N79" s="154" t="s">
        <v>302</v>
      </c>
      <c r="O79" s="14" t="s">
        <v>350</v>
      </c>
      <c r="T79" s="28" t="s">
        <v>235</v>
      </c>
      <c r="U79" s="124">
        <v>1</v>
      </c>
      <c r="V79" s="28"/>
      <c r="W79" s="176" t="s">
        <v>165</v>
      </c>
      <c r="X79" s="233">
        <v>230</v>
      </c>
      <c r="Y79" s="233">
        <v>200</v>
      </c>
      <c r="Z79" s="233">
        <v>180</v>
      </c>
      <c r="AA79" s="233">
        <v>160</v>
      </c>
      <c r="AB79" s="233">
        <v>140</v>
      </c>
      <c r="AC79" s="234">
        <v>110</v>
      </c>
    </row>
    <row r="80" spans="11:29" ht="15.75" x14ac:dyDescent="0.25">
      <c r="K80" s="151"/>
      <c r="L80" s="152" t="s">
        <v>41</v>
      </c>
      <c r="M80" s="166" t="s">
        <v>289</v>
      </c>
      <c r="N80" s="154" t="s">
        <v>299</v>
      </c>
      <c r="O80" s="14" t="s">
        <v>350</v>
      </c>
      <c r="T80" s="28" t="s">
        <v>255</v>
      </c>
      <c r="U80" s="129">
        <v>0.6</v>
      </c>
      <c r="V80" s="28"/>
      <c r="W80" s="176"/>
      <c r="X80" s="177"/>
      <c r="Y80" s="235"/>
      <c r="Z80" s="235"/>
      <c r="AA80" s="235"/>
      <c r="AB80" s="235"/>
      <c r="AC80" s="236"/>
    </row>
    <row r="81" spans="11:29" ht="15.75" x14ac:dyDescent="0.25">
      <c r="K81" s="151"/>
      <c r="L81" s="152" t="s">
        <v>42</v>
      </c>
      <c r="M81" s="166" t="s">
        <v>286</v>
      </c>
      <c r="N81" s="154" t="s">
        <v>302</v>
      </c>
      <c r="O81" s="14" t="s">
        <v>350</v>
      </c>
      <c r="T81" s="28" t="s">
        <v>236</v>
      </c>
      <c r="U81" s="124">
        <v>0.6</v>
      </c>
      <c r="V81" s="28"/>
      <c r="W81" s="176" t="s">
        <v>166</v>
      </c>
      <c r="X81" s="233">
        <v>60</v>
      </c>
      <c r="Y81" s="233">
        <v>50</v>
      </c>
      <c r="Z81" s="233">
        <v>50</v>
      </c>
      <c r="AA81" s="233">
        <v>40</v>
      </c>
      <c r="AB81" s="233">
        <v>40</v>
      </c>
      <c r="AC81" s="234">
        <v>30</v>
      </c>
    </row>
    <row r="82" spans="11:29" ht="15.75" x14ac:dyDescent="0.25">
      <c r="K82" s="151"/>
      <c r="L82" s="152" t="s">
        <v>43</v>
      </c>
      <c r="M82" s="166" t="s">
        <v>286</v>
      </c>
      <c r="N82" s="154" t="s">
        <v>299</v>
      </c>
      <c r="O82" s="14" t="s">
        <v>350</v>
      </c>
      <c r="T82" s="28" t="s">
        <v>234</v>
      </c>
      <c r="U82" s="124">
        <v>2</v>
      </c>
      <c r="V82" s="28"/>
      <c r="W82" s="176" t="s">
        <v>167</v>
      </c>
      <c r="X82" s="233">
        <v>120</v>
      </c>
      <c r="Y82" s="233">
        <v>100</v>
      </c>
      <c r="Z82" s="233">
        <v>90</v>
      </c>
      <c r="AA82" s="233">
        <v>80</v>
      </c>
      <c r="AB82" s="233">
        <v>70</v>
      </c>
      <c r="AC82" s="234">
        <v>60</v>
      </c>
    </row>
    <row r="83" spans="11:29" ht="15.75" x14ac:dyDescent="0.25">
      <c r="K83" s="151"/>
      <c r="L83" s="152" t="s">
        <v>44</v>
      </c>
      <c r="M83" s="166" t="s">
        <v>286</v>
      </c>
      <c r="N83" s="154" t="s">
        <v>302</v>
      </c>
      <c r="O83" s="14" t="s">
        <v>350</v>
      </c>
      <c r="T83" s="28" t="s">
        <v>234</v>
      </c>
      <c r="U83" s="129">
        <v>2</v>
      </c>
      <c r="V83" s="28"/>
      <c r="W83" s="176" t="s">
        <v>168</v>
      </c>
      <c r="X83" s="233">
        <v>130</v>
      </c>
      <c r="Y83" s="233">
        <v>110</v>
      </c>
      <c r="Z83" s="233">
        <v>100</v>
      </c>
      <c r="AA83" s="233">
        <v>90</v>
      </c>
      <c r="AB83" s="233">
        <v>80</v>
      </c>
      <c r="AC83" s="234">
        <v>60</v>
      </c>
    </row>
    <row r="84" spans="11:29" x14ac:dyDescent="0.25">
      <c r="K84" s="47"/>
      <c r="L84" s="28"/>
      <c r="M84" s="41"/>
      <c r="N84" s="52"/>
      <c r="T84" s="28" t="s">
        <v>237</v>
      </c>
      <c r="U84" s="124">
        <v>0.45</v>
      </c>
      <c r="V84" s="28"/>
      <c r="W84" s="176" t="s">
        <v>169</v>
      </c>
      <c r="X84" s="233">
        <v>170</v>
      </c>
      <c r="Y84" s="233">
        <v>150</v>
      </c>
      <c r="Z84" s="233">
        <v>130</v>
      </c>
      <c r="AA84" s="233">
        <v>120</v>
      </c>
      <c r="AB84" s="233">
        <v>100</v>
      </c>
      <c r="AC84" s="234">
        <v>80</v>
      </c>
    </row>
    <row r="85" spans="11:29" ht="15.75" x14ac:dyDescent="0.25">
      <c r="K85" s="141" t="s">
        <v>61</v>
      </c>
      <c r="L85" s="152" t="s">
        <v>271</v>
      </c>
      <c r="M85" s="153"/>
      <c r="N85" s="154" t="s">
        <v>302</v>
      </c>
      <c r="O85" s="14" t="s">
        <v>350</v>
      </c>
      <c r="T85" s="28" t="s">
        <v>237</v>
      </c>
      <c r="U85" s="129">
        <v>0.45</v>
      </c>
      <c r="V85" s="28"/>
      <c r="W85" s="176" t="s">
        <v>170</v>
      </c>
      <c r="X85" s="233">
        <v>220</v>
      </c>
      <c r="Y85" s="233">
        <v>190</v>
      </c>
      <c r="Z85" s="233">
        <v>170</v>
      </c>
      <c r="AA85" s="233">
        <v>150</v>
      </c>
      <c r="AB85" s="233">
        <v>130</v>
      </c>
      <c r="AC85" s="234">
        <v>110</v>
      </c>
    </row>
    <row r="86" spans="11:29" ht="15.75" x14ac:dyDescent="0.25">
      <c r="K86" s="178"/>
      <c r="L86" s="152" t="s">
        <v>45</v>
      </c>
      <c r="M86" s="153"/>
      <c r="N86" s="154" t="s">
        <v>299</v>
      </c>
      <c r="O86" s="14" t="s">
        <v>350</v>
      </c>
      <c r="V86" s="28"/>
      <c r="W86" s="176"/>
      <c r="X86" s="235"/>
      <c r="Y86" s="235"/>
      <c r="Z86" s="235"/>
      <c r="AA86" s="235"/>
      <c r="AB86" s="235"/>
      <c r="AC86" s="236"/>
    </row>
    <row r="87" spans="11:29" ht="15.75" x14ac:dyDescent="0.25">
      <c r="K87" s="178"/>
      <c r="L87" s="152" t="s">
        <v>322</v>
      </c>
      <c r="M87" s="166" t="s">
        <v>294</v>
      </c>
      <c r="N87" s="154" t="s">
        <v>302</v>
      </c>
      <c r="O87" s="14" t="s">
        <v>350</v>
      </c>
      <c r="V87" s="28"/>
      <c r="W87" s="176" t="s">
        <v>171</v>
      </c>
      <c r="X87" s="233">
        <v>60</v>
      </c>
      <c r="Y87" s="233">
        <v>50</v>
      </c>
      <c r="Z87" s="233">
        <v>50</v>
      </c>
      <c r="AA87" s="233">
        <v>40</v>
      </c>
      <c r="AB87" s="233">
        <v>40</v>
      </c>
      <c r="AC87" s="234">
        <v>30</v>
      </c>
    </row>
    <row r="88" spans="11:29" ht="15.75" x14ac:dyDescent="0.25">
      <c r="K88" s="178"/>
      <c r="L88" s="152" t="s">
        <v>323</v>
      </c>
      <c r="M88" s="166" t="s">
        <v>294</v>
      </c>
      <c r="N88" s="154" t="s">
        <v>302</v>
      </c>
      <c r="O88" s="14" t="s">
        <v>350</v>
      </c>
      <c r="V88" s="28"/>
      <c r="W88" s="176" t="s">
        <v>172</v>
      </c>
      <c r="X88" s="233">
        <v>110</v>
      </c>
      <c r="Y88" s="233">
        <v>90</v>
      </c>
      <c r="Z88" s="233">
        <v>80</v>
      </c>
      <c r="AA88" s="233">
        <v>70</v>
      </c>
      <c r="AB88" s="233">
        <v>50</v>
      </c>
      <c r="AC88" s="234">
        <v>50</v>
      </c>
    </row>
    <row r="89" spans="11:29" ht="15.75" x14ac:dyDescent="0.25">
      <c r="K89" s="178"/>
      <c r="L89" s="152" t="s">
        <v>47</v>
      </c>
      <c r="M89" s="166" t="s">
        <v>294</v>
      </c>
      <c r="N89" s="154" t="s">
        <v>302</v>
      </c>
      <c r="O89" s="14" t="s">
        <v>350</v>
      </c>
      <c r="V89" s="28"/>
      <c r="W89" s="176" t="s">
        <v>173</v>
      </c>
      <c r="X89" s="233">
        <v>120</v>
      </c>
      <c r="Y89" s="233">
        <v>100</v>
      </c>
      <c r="Z89" s="233">
        <v>90</v>
      </c>
      <c r="AA89" s="233">
        <v>80</v>
      </c>
      <c r="AB89" s="233">
        <v>70</v>
      </c>
      <c r="AC89" s="234">
        <v>60</v>
      </c>
    </row>
    <row r="90" spans="11:29" ht="15.75" x14ac:dyDescent="0.25">
      <c r="K90" s="178"/>
      <c r="L90" s="152" t="s">
        <v>48</v>
      </c>
      <c r="M90" s="166" t="s">
        <v>295</v>
      </c>
      <c r="N90" s="154" t="s">
        <v>299</v>
      </c>
      <c r="O90" s="14" t="s">
        <v>350</v>
      </c>
      <c r="V90" s="28"/>
      <c r="W90" s="176" t="s">
        <v>174</v>
      </c>
      <c r="X90" s="233">
        <v>170</v>
      </c>
      <c r="Y90" s="233">
        <v>150</v>
      </c>
      <c r="Z90" s="233">
        <v>130</v>
      </c>
      <c r="AA90" s="233">
        <v>120</v>
      </c>
      <c r="AB90" s="233">
        <v>100</v>
      </c>
      <c r="AC90" s="234">
        <v>80</v>
      </c>
    </row>
    <row r="91" spans="11:29" ht="15.75" x14ac:dyDescent="0.25">
      <c r="K91" s="151"/>
      <c r="L91" s="28"/>
      <c r="M91" s="41"/>
      <c r="N91" s="52"/>
      <c r="V91" s="28"/>
      <c r="W91" s="176" t="s">
        <v>175</v>
      </c>
      <c r="X91" s="233">
        <v>220</v>
      </c>
      <c r="Y91" s="233">
        <v>190</v>
      </c>
      <c r="Z91" s="233">
        <v>170</v>
      </c>
      <c r="AA91" s="233">
        <v>150</v>
      </c>
      <c r="AB91" s="233">
        <v>130</v>
      </c>
      <c r="AC91" s="234">
        <v>110</v>
      </c>
    </row>
    <row r="92" spans="11:29" ht="16.5" thickBot="1" x14ac:dyDescent="0.3">
      <c r="K92" s="179" t="s">
        <v>51</v>
      </c>
      <c r="L92" s="180" t="s">
        <v>273</v>
      </c>
      <c r="M92" s="181" t="s">
        <v>289</v>
      </c>
      <c r="N92" s="182" t="s">
        <v>301</v>
      </c>
      <c r="O92" s="14" t="s">
        <v>350</v>
      </c>
      <c r="V92" s="28"/>
      <c r="W92" s="176"/>
      <c r="X92" s="235"/>
      <c r="Y92" s="235"/>
      <c r="Z92" s="235"/>
      <c r="AA92" s="235"/>
      <c r="AB92" s="235"/>
      <c r="AC92" s="236"/>
    </row>
    <row r="93" spans="11:29" x14ac:dyDescent="0.25">
      <c r="V93" s="28"/>
      <c r="W93" s="176" t="s">
        <v>176</v>
      </c>
      <c r="X93" s="233">
        <v>60</v>
      </c>
      <c r="Y93" s="233">
        <v>50</v>
      </c>
      <c r="Z93" s="233">
        <v>50</v>
      </c>
      <c r="AA93" s="233">
        <v>40</v>
      </c>
      <c r="AB93" s="233">
        <v>40</v>
      </c>
      <c r="AC93" s="234">
        <v>30</v>
      </c>
    </row>
    <row r="94" spans="11:29" x14ac:dyDescent="0.25">
      <c r="V94" s="28"/>
      <c r="W94" s="176" t="s">
        <v>177</v>
      </c>
      <c r="X94" s="233">
        <v>80</v>
      </c>
      <c r="Y94" s="233">
        <v>70</v>
      </c>
      <c r="Z94" s="233">
        <v>60</v>
      </c>
      <c r="AA94" s="233">
        <v>50</v>
      </c>
      <c r="AB94" s="233">
        <v>50</v>
      </c>
      <c r="AC94" s="234">
        <v>40</v>
      </c>
    </row>
    <row r="95" spans="11:29" ht="15.75" thickBot="1" x14ac:dyDescent="0.3">
      <c r="V95" s="28"/>
      <c r="W95" s="176" t="s">
        <v>178</v>
      </c>
      <c r="X95" s="233">
        <v>110</v>
      </c>
      <c r="Y95" s="233">
        <v>100</v>
      </c>
      <c r="Z95" s="233">
        <v>90</v>
      </c>
      <c r="AA95" s="233">
        <v>80</v>
      </c>
      <c r="AB95" s="233">
        <v>70</v>
      </c>
      <c r="AC95" s="234">
        <v>60</v>
      </c>
    </row>
    <row r="96" spans="11:29" x14ac:dyDescent="0.25">
      <c r="K96" s="18" t="s">
        <v>307</v>
      </c>
      <c r="L96" s="72"/>
      <c r="M96" s="145"/>
      <c r="N96" s="145"/>
      <c r="O96" s="146"/>
      <c r="V96" s="28"/>
      <c r="W96" s="176" t="s">
        <v>179</v>
      </c>
      <c r="X96" s="233">
        <v>180</v>
      </c>
      <c r="Y96" s="233">
        <v>150</v>
      </c>
      <c r="Z96" s="233">
        <v>140</v>
      </c>
      <c r="AA96" s="233">
        <v>120</v>
      </c>
      <c r="AB96" s="233">
        <v>110</v>
      </c>
      <c r="AC96" s="234">
        <v>90</v>
      </c>
    </row>
    <row r="97" spans="9:29" x14ac:dyDescent="0.25">
      <c r="I97" s="28"/>
      <c r="J97" s="28"/>
      <c r="K97" s="183" t="s">
        <v>12</v>
      </c>
      <c r="L97" s="184" t="s">
        <v>13</v>
      </c>
      <c r="M97" s="185" t="s">
        <v>283</v>
      </c>
      <c r="N97" s="184" t="s">
        <v>60</v>
      </c>
      <c r="O97" s="186" t="s">
        <v>284</v>
      </c>
      <c r="V97" s="28"/>
      <c r="W97" s="176" t="s">
        <v>180</v>
      </c>
      <c r="X97" s="233">
        <v>220</v>
      </c>
      <c r="Y97" s="233">
        <v>190</v>
      </c>
      <c r="Z97" s="233">
        <v>170</v>
      </c>
      <c r="AA97" s="233">
        <v>150</v>
      </c>
      <c r="AB97" s="233">
        <v>130</v>
      </c>
      <c r="AC97" s="234">
        <v>110</v>
      </c>
    </row>
    <row r="98" spans="9:29" ht="15.75" x14ac:dyDescent="0.25">
      <c r="I98" s="28"/>
      <c r="J98" s="28"/>
      <c r="K98" s="187" t="s">
        <v>14</v>
      </c>
      <c r="L98" s="188" t="s">
        <v>15</v>
      </c>
      <c r="M98" s="189"/>
      <c r="N98" s="188"/>
      <c r="O98" s="190" t="s">
        <v>304</v>
      </c>
      <c r="V98" s="28"/>
      <c r="W98" s="176"/>
      <c r="X98" s="235"/>
      <c r="Y98" s="235"/>
      <c r="Z98" s="235"/>
      <c r="AA98" s="235"/>
      <c r="AB98" s="235"/>
      <c r="AC98" s="236"/>
    </row>
    <row r="99" spans="9:29" ht="15.75" x14ac:dyDescent="0.25">
      <c r="I99" s="28"/>
      <c r="J99" s="28"/>
      <c r="K99" s="187"/>
      <c r="L99" s="188" t="s">
        <v>18</v>
      </c>
      <c r="M99" s="191" t="s">
        <v>288</v>
      </c>
      <c r="N99" s="188"/>
      <c r="O99" s="190" t="s">
        <v>304</v>
      </c>
      <c r="V99" s="28"/>
      <c r="W99" s="176" t="s">
        <v>181</v>
      </c>
      <c r="X99" s="233">
        <v>50</v>
      </c>
      <c r="Y99" s="233">
        <v>50</v>
      </c>
      <c r="Z99" s="233">
        <v>40</v>
      </c>
      <c r="AA99" s="233">
        <v>40</v>
      </c>
      <c r="AB99" s="233">
        <v>30</v>
      </c>
      <c r="AC99" s="234">
        <v>30</v>
      </c>
    </row>
    <row r="100" spans="9:29" ht="15.75" x14ac:dyDescent="0.25">
      <c r="I100" s="28"/>
      <c r="J100" s="28"/>
      <c r="K100" s="187"/>
      <c r="L100" s="188" t="s">
        <v>19</v>
      </c>
      <c r="M100" s="191" t="s">
        <v>288</v>
      </c>
      <c r="N100" s="188"/>
      <c r="O100" s="190" t="s">
        <v>304</v>
      </c>
      <c r="V100" s="28"/>
      <c r="W100" s="176" t="s">
        <v>182</v>
      </c>
      <c r="X100" s="233">
        <v>120</v>
      </c>
      <c r="Y100" s="233">
        <v>100</v>
      </c>
      <c r="Z100" s="233">
        <v>90</v>
      </c>
      <c r="AA100" s="233">
        <v>80</v>
      </c>
      <c r="AB100" s="233">
        <v>70</v>
      </c>
      <c r="AC100" s="234">
        <v>60</v>
      </c>
    </row>
    <row r="101" spans="9:29" x14ac:dyDescent="0.25">
      <c r="I101" s="28"/>
      <c r="J101" s="28"/>
      <c r="K101" s="187"/>
      <c r="L101" s="188"/>
      <c r="V101" s="28"/>
      <c r="W101" s="176" t="s">
        <v>183</v>
      </c>
      <c r="X101" s="233">
        <v>170</v>
      </c>
      <c r="Y101" s="233">
        <v>140</v>
      </c>
      <c r="Z101" s="233">
        <v>130</v>
      </c>
      <c r="AA101" s="233">
        <v>110</v>
      </c>
      <c r="AB101" s="233">
        <v>100</v>
      </c>
      <c r="AC101" s="234">
        <v>80</v>
      </c>
    </row>
    <row r="102" spans="9:29" ht="15.75" thickBot="1" x14ac:dyDescent="0.3">
      <c r="I102" s="28"/>
      <c r="J102" s="28"/>
      <c r="K102" s="187"/>
      <c r="L102" s="192"/>
      <c r="M102" s="193"/>
      <c r="N102" s="194"/>
      <c r="O102" s="49"/>
      <c r="V102" s="28"/>
      <c r="W102" s="195" t="s">
        <v>184</v>
      </c>
      <c r="X102" s="237">
        <v>220</v>
      </c>
      <c r="Y102" s="237">
        <v>190</v>
      </c>
      <c r="Z102" s="237">
        <v>170</v>
      </c>
      <c r="AA102" s="237">
        <v>150</v>
      </c>
      <c r="AB102" s="237">
        <v>130</v>
      </c>
      <c r="AC102" s="238">
        <v>110</v>
      </c>
    </row>
    <row r="103" spans="9:29" ht="15.75" x14ac:dyDescent="0.25">
      <c r="I103" s="28"/>
      <c r="J103" s="28"/>
      <c r="K103" s="187" t="s">
        <v>20</v>
      </c>
      <c r="L103" s="188" t="s">
        <v>21</v>
      </c>
      <c r="M103" s="189"/>
      <c r="N103" s="188"/>
      <c r="O103" s="190" t="s">
        <v>300</v>
      </c>
      <c r="V103" s="28"/>
    </row>
    <row r="104" spans="9:29" ht="15.75" x14ac:dyDescent="0.25">
      <c r="I104" s="28"/>
      <c r="J104" s="28"/>
      <c r="K104" s="187"/>
      <c r="L104" s="188" t="s">
        <v>26</v>
      </c>
      <c r="M104" s="191" t="s">
        <v>291</v>
      </c>
      <c r="N104" s="188"/>
      <c r="O104" s="190" t="s">
        <v>300</v>
      </c>
      <c r="V104" s="28"/>
    </row>
    <row r="105" spans="9:29" x14ac:dyDescent="0.25">
      <c r="I105" s="28"/>
      <c r="J105" s="28"/>
      <c r="K105" s="187"/>
      <c r="L105" s="28"/>
      <c r="M105" s="41"/>
      <c r="N105" s="41"/>
      <c r="O105" s="52"/>
      <c r="V105" s="28"/>
      <c r="Z105" s="28"/>
    </row>
    <row r="106" spans="9:29" ht="15.75" x14ac:dyDescent="0.25">
      <c r="I106" s="28"/>
      <c r="J106" s="28"/>
      <c r="K106" s="196" t="s">
        <v>27</v>
      </c>
      <c r="L106" s="188" t="s">
        <v>28</v>
      </c>
      <c r="M106" s="189"/>
      <c r="N106" s="188"/>
      <c r="O106" s="190" t="s">
        <v>304</v>
      </c>
      <c r="V106" s="28"/>
      <c r="Z106" s="28"/>
    </row>
    <row r="107" spans="9:29" ht="15.75" x14ac:dyDescent="0.25">
      <c r="I107" s="28"/>
      <c r="J107" s="28"/>
      <c r="K107" s="196"/>
      <c r="L107" s="188" t="s">
        <v>30</v>
      </c>
      <c r="M107" s="191" t="s">
        <v>288</v>
      </c>
      <c r="N107" s="188"/>
      <c r="O107" s="190" t="s">
        <v>304</v>
      </c>
      <c r="V107" s="28"/>
      <c r="Z107" s="28"/>
    </row>
    <row r="108" spans="9:29" ht="15.75" x14ac:dyDescent="0.25">
      <c r="I108" s="28"/>
      <c r="J108" s="28"/>
      <c r="K108" s="196"/>
      <c r="L108" s="188" t="s">
        <v>32</v>
      </c>
      <c r="M108" s="191" t="s">
        <v>292</v>
      </c>
      <c r="N108" s="188"/>
      <c r="O108" s="190" t="s">
        <v>304</v>
      </c>
      <c r="V108" s="28"/>
      <c r="Z108" s="28"/>
    </row>
    <row r="109" spans="9:29" x14ac:dyDescent="0.25">
      <c r="K109" s="196"/>
      <c r="V109" s="28"/>
      <c r="Z109" s="28"/>
    </row>
    <row r="110" spans="9:29" x14ac:dyDescent="0.25">
      <c r="K110" s="187"/>
      <c r="L110" s="188"/>
      <c r="M110" s="191"/>
      <c r="N110" s="188"/>
      <c r="O110" s="49"/>
      <c r="V110" s="28"/>
      <c r="Z110" s="28"/>
    </row>
    <row r="111" spans="9:29" ht="15.75" x14ac:dyDescent="0.25">
      <c r="K111" s="187" t="s">
        <v>57</v>
      </c>
      <c r="L111" s="197" t="s">
        <v>33</v>
      </c>
      <c r="M111" s="198" t="s">
        <v>291</v>
      </c>
      <c r="N111" s="199" t="s">
        <v>293</v>
      </c>
      <c r="O111" s="190" t="s">
        <v>302</v>
      </c>
      <c r="V111" s="28"/>
      <c r="Z111" s="28"/>
    </row>
    <row r="112" spans="9:29" ht="15.75" x14ac:dyDescent="0.25">
      <c r="K112" s="187"/>
      <c r="L112" s="188" t="s">
        <v>35</v>
      </c>
      <c r="M112" s="191" t="s">
        <v>291</v>
      </c>
      <c r="N112" s="188"/>
      <c r="O112" s="190" t="s">
        <v>302</v>
      </c>
      <c r="V112" s="28"/>
      <c r="Z112" s="28"/>
    </row>
    <row r="113" spans="11:26" x14ac:dyDescent="0.25">
      <c r="K113" s="47"/>
      <c r="L113" s="28"/>
      <c r="M113" s="41"/>
      <c r="N113" s="41"/>
      <c r="O113" s="52"/>
      <c r="V113" s="28"/>
      <c r="Y113" s="28"/>
      <c r="Z113" s="28"/>
    </row>
    <row r="114" spans="11:26" ht="15.75" x14ac:dyDescent="0.25">
      <c r="K114" s="187" t="s">
        <v>58</v>
      </c>
      <c r="L114" s="188" t="s">
        <v>38</v>
      </c>
      <c r="M114" s="189"/>
      <c r="N114" s="188"/>
      <c r="O114" s="190" t="s">
        <v>302</v>
      </c>
    </row>
    <row r="115" spans="11:26" ht="15.75" x14ac:dyDescent="0.25">
      <c r="K115" s="187"/>
      <c r="L115" s="188" t="s">
        <v>39</v>
      </c>
      <c r="M115" s="191" t="s">
        <v>286</v>
      </c>
      <c r="N115" s="188"/>
      <c r="O115" s="190" t="s">
        <v>302</v>
      </c>
    </row>
    <row r="116" spans="11:26" ht="15.75" x14ac:dyDescent="0.25">
      <c r="K116" s="187"/>
      <c r="L116" s="188" t="s">
        <v>274</v>
      </c>
      <c r="M116" s="191" t="s">
        <v>288</v>
      </c>
      <c r="N116" s="188"/>
      <c r="O116" s="190" t="s">
        <v>304</v>
      </c>
    </row>
    <row r="117" spans="11:26" ht="15.75" x14ac:dyDescent="0.25">
      <c r="K117" s="187"/>
      <c r="L117" s="188" t="s">
        <v>40</v>
      </c>
      <c r="M117" s="191" t="s">
        <v>288</v>
      </c>
      <c r="N117" s="188"/>
      <c r="O117" s="190" t="s">
        <v>304</v>
      </c>
    </row>
    <row r="118" spans="11:26" ht="15.75" x14ac:dyDescent="0.25">
      <c r="K118" s="187"/>
      <c r="L118" s="188" t="s">
        <v>44</v>
      </c>
      <c r="M118" s="191" t="s">
        <v>286</v>
      </c>
      <c r="N118" s="188"/>
      <c r="O118" s="190" t="s">
        <v>302</v>
      </c>
    </row>
    <row r="119" spans="11:26" x14ac:dyDescent="0.25">
      <c r="K119" s="187"/>
    </row>
    <row r="120" spans="11:26" x14ac:dyDescent="0.25">
      <c r="K120" s="47"/>
      <c r="L120" s="28"/>
      <c r="M120" s="41"/>
      <c r="N120" s="41"/>
      <c r="O120" s="52"/>
    </row>
    <row r="121" spans="11:26" ht="15.75" x14ac:dyDescent="0.25">
      <c r="K121" s="141" t="s">
        <v>61</v>
      </c>
      <c r="L121" s="188" t="s">
        <v>271</v>
      </c>
      <c r="M121" s="189"/>
      <c r="N121" s="188"/>
      <c r="O121" s="190" t="s">
        <v>302</v>
      </c>
    </row>
    <row r="122" spans="11:26" ht="15.75" x14ac:dyDescent="0.25">
      <c r="K122" s="200"/>
      <c r="L122" s="188" t="s">
        <v>46</v>
      </c>
      <c r="M122" s="191" t="s">
        <v>288</v>
      </c>
      <c r="N122" s="188"/>
      <c r="O122" s="190" t="s">
        <v>304</v>
      </c>
    </row>
    <row r="123" spans="11:26" ht="15.75" x14ac:dyDescent="0.25">
      <c r="K123" s="200"/>
      <c r="L123" s="188" t="s">
        <v>322</v>
      </c>
      <c r="M123" s="191" t="s">
        <v>294</v>
      </c>
      <c r="N123" s="188"/>
      <c r="O123" s="190" t="s">
        <v>302</v>
      </c>
    </row>
    <row r="124" spans="11:26" ht="15.75" x14ac:dyDescent="0.25">
      <c r="K124" s="200"/>
      <c r="L124" s="188" t="s">
        <v>47</v>
      </c>
      <c r="M124" s="191" t="s">
        <v>294</v>
      </c>
      <c r="N124" s="188"/>
      <c r="O124" s="190" t="s">
        <v>302</v>
      </c>
    </row>
    <row r="125" spans="11:26" x14ac:dyDescent="0.25">
      <c r="K125" s="200"/>
    </row>
    <row r="126" spans="11:26" x14ac:dyDescent="0.25">
      <c r="K126" s="47"/>
      <c r="L126" s="28"/>
      <c r="M126" s="41"/>
      <c r="N126" s="41"/>
      <c r="O126" s="52"/>
    </row>
    <row r="127" spans="11:26" ht="16.5" thickBot="1" x14ac:dyDescent="0.3">
      <c r="K127" s="142" t="s">
        <v>59</v>
      </c>
      <c r="L127" s="201" t="s">
        <v>50</v>
      </c>
      <c r="M127" s="202" t="s">
        <v>288</v>
      </c>
      <c r="N127" s="201"/>
      <c r="O127" s="203" t="s">
        <v>304</v>
      </c>
    </row>
    <row r="130" spans="9:15" x14ac:dyDescent="0.25">
      <c r="I130" s="28"/>
      <c r="J130" s="28"/>
      <c r="K130" s="28"/>
      <c r="L130" s="28"/>
      <c r="M130" s="41"/>
      <c r="N130" s="41"/>
      <c r="O130" s="41"/>
    </row>
    <row r="131" spans="9:15" ht="15.75" thickBot="1" x14ac:dyDescent="0.3">
      <c r="I131" s="28"/>
      <c r="J131" s="28"/>
      <c r="K131" s="204" t="s">
        <v>312</v>
      </c>
      <c r="L131" s="28"/>
      <c r="M131" s="28"/>
      <c r="N131" s="28"/>
      <c r="O131" s="28"/>
    </row>
    <row r="132" spans="9:15" x14ac:dyDescent="0.25">
      <c r="I132" s="28"/>
      <c r="J132" s="28"/>
      <c r="K132" s="205" t="s">
        <v>12</v>
      </c>
      <c r="L132" s="206" t="s">
        <v>13</v>
      </c>
      <c r="M132" s="206" t="s">
        <v>283</v>
      </c>
      <c r="N132" s="206" t="s">
        <v>60</v>
      </c>
      <c r="O132" s="207" t="s">
        <v>284</v>
      </c>
    </row>
    <row r="133" spans="9:15" ht="15.75" x14ac:dyDescent="0.25">
      <c r="I133" s="28"/>
      <c r="J133" s="28"/>
      <c r="K133" s="151" t="s">
        <v>20</v>
      </c>
      <c r="L133" s="152" t="s">
        <v>21</v>
      </c>
      <c r="M133" s="208"/>
      <c r="N133" s="152"/>
      <c r="O133" s="209" t="s">
        <v>300</v>
      </c>
    </row>
    <row r="134" spans="9:15" ht="15.75" x14ac:dyDescent="0.25">
      <c r="I134" s="28"/>
      <c r="J134" s="28"/>
      <c r="K134" s="151"/>
      <c r="L134" s="152" t="s">
        <v>22</v>
      </c>
      <c r="M134" s="208"/>
      <c r="N134" s="152"/>
      <c r="O134" s="209" t="s">
        <v>301</v>
      </c>
    </row>
    <row r="135" spans="9:15" ht="15.75" x14ac:dyDescent="0.25">
      <c r="I135" s="28"/>
      <c r="J135" s="28"/>
      <c r="K135" s="151"/>
      <c r="L135" s="152" t="s">
        <v>23</v>
      </c>
      <c r="M135" s="208"/>
      <c r="N135" s="152"/>
      <c r="O135" s="209" t="s">
        <v>301</v>
      </c>
    </row>
    <row r="136" spans="9:15" ht="15.75" x14ac:dyDescent="0.25">
      <c r="I136" s="28"/>
      <c r="J136" s="28"/>
      <c r="K136" s="151"/>
      <c r="L136" s="152" t="s">
        <v>24</v>
      </c>
      <c r="M136" s="210" t="s">
        <v>289</v>
      </c>
      <c r="N136" s="152"/>
      <c r="O136" s="209" t="s">
        <v>301</v>
      </c>
    </row>
    <row r="137" spans="9:15" ht="15.75" x14ac:dyDescent="0.25">
      <c r="I137" s="28"/>
      <c r="J137" s="28"/>
      <c r="K137" s="151"/>
      <c r="L137" s="152" t="s">
        <v>25</v>
      </c>
      <c r="M137" s="210" t="s">
        <v>290</v>
      </c>
      <c r="N137" s="152"/>
      <c r="O137" s="209" t="s">
        <v>301</v>
      </c>
    </row>
    <row r="138" spans="9:15" ht="15.75" x14ac:dyDescent="0.25">
      <c r="I138" s="28"/>
      <c r="J138" s="28"/>
      <c r="K138" s="151"/>
      <c r="L138" s="152" t="s">
        <v>26</v>
      </c>
      <c r="M138" s="210" t="s">
        <v>291</v>
      </c>
      <c r="N138" s="152"/>
      <c r="O138" s="209" t="s">
        <v>300</v>
      </c>
    </row>
    <row r="139" spans="9:15" x14ac:dyDescent="0.25">
      <c r="I139" s="28"/>
      <c r="J139" s="28"/>
      <c r="K139" s="211"/>
      <c r="L139" s="188"/>
      <c r="M139" s="192"/>
      <c r="N139" s="192"/>
      <c r="O139" s="212"/>
    </row>
    <row r="140" spans="9:15" ht="15.75" x14ac:dyDescent="0.25">
      <c r="I140" s="28"/>
      <c r="J140" s="28"/>
      <c r="K140" s="213" t="s">
        <v>59</v>
      </c>
      <c r="L140" s="152" t="s">
        <v>49</v>
      </c>
      <c r="M140" s="210" t="s">
        <v>287</v>
      </c>
      <c r="N140" s="152" t="s">
        <v>311</v>
      </c>
      <c r="O140" s="209" t="s">
        <v>313</v>
      </c>
    </row>
    <row r="141" spans="9:15" ht="15.75" x14ac:dyDescent="0.25">
      <c r="I141" s="28"/>
      <c r="J141" s="28"/>
      <c r="K141" s="151"/>
      <c r="L141" s="152" t="s">
        <v>272</v>
      </c>
      <c r="M141" s="210" t="s">
        <v>287</v>
      </c>
      <c r="N141" s="152" t="s">
        <v>311</v>
      </c>
      <c r="O141" s="209" t="s">
        <v>313</v>
      </c>
    </row>
    <row r="142" spans="9:15" ht="15.75" x14ac:dyDescent="0.25">
      <c r="I142" s="28"/>
      <c r="J142" s="28"/>
      <c r="K142" s="151"/>
      <c r="L142" s="152"/>
      <c r="M142" s="210"/>
      <c r="N142" s="152"/>
      <c r="O142" s="214"/>
    </row>
    <row r="143" spans="9:15" ht="16.5" thickBot="1" x14ac:dyDescent="0.3">
      <c r="I143" s="28"/>
      <c r="J143" s="28"/>
      <c r="K143" s="179" t="s">
        <v>51</v>
      </c>
      <c r="L143" s="180" t="s">
        <v>273</v>
      </c>
      <c r="M143" s="215" t="s">
        <v>289</v>
      </c>
      <c r="N143" s="180"/>
      <c r="O143" s="216" t="s">
        <v>301</v>
      </c>
    </row>
    <row r="144" spans="9:15" x14ac:dyDescent="0.25">
      <c r="I144" s="28"/>
      <c r="J144" s="28"/>
    </row>
    <row r="145" spans="9:16" x14ac:dyDescent="0.25">
      <c r="I145" s="28"/>
      <c r="J145" s="28"/>
    </row>
    <row r="146" spans="9:16" x14ac:dyDescent="0.25">
      <c r="I146" s="41"/>
      <c r="J146" s="41"/>
      <c r="K146" s="41"/>
      <c r="L146" s="41"/>
      <c r="M146" s="41"/>
      <c r="N146" s="41"/>
      <c r="O146" s="41"/>
      <c r="P146" s="41"/>
    </row>
    <row r="147" spans="9:16" x14ac:dyDescent="0.25">
      <c r="I147" s="41"/>
      <c r="J147" s="41"/>
      <c r="K147" s="41"/>
      <c r="L147" s="41"/>
      <c r="M147" s="41"/>
      <c r="N147" s="41"/>
      <c r="O147" s="41"/>
      <c r="P147" s="41"/>
    </row>
    <row r="148" spans="9:16" ht="15.75" x14ac:dyDescent="0.25">
      <c r="I148" s="41"/>
      <c r="J148" s="41"/>
      <c r="K148" s="217"/>
      <c r="L148" s="218"/>
      <c r="M148" s="218"/>
      <c r="N148" s="218"/>
      <c r="O148" s="218"/>
      <c r="P148" s="41"/>
    </row>
    <row r="149" spans="9:16" ht="15.75" x14ac:dyDescent="0.25">
      <c r="I149" s="41"/>
      <c r="J149" s="41"/>
      <c r="K149" s="217"/>
      <c r="L149" s="218"/>
      <c r="M149" s="219"/>
      <c r="N149" s="218"/>
      <c r="O149" s="218"/>
      <c r="P149" s="41"/>
    </row>
    <row r="150" spans="9:16" ht="15.75" x14ac:dyDescent="0.25">
      <c r="I150" s="41"/>
      <c r="J150" s="41"/>
      <c r="K150" s="217"/>
      <c r="L150" s="218"/>
      <c r="M150" s="219"/>
      <c r="N150" s="218"/>
      <c r="O150" s="218"/>
      <c r="P150" s="41"/>
    </row>
    <row r="151" spans="9:16" ht="15.75" x14ac:dyDescent="0.25">
      <c r="I151" s="41"/>
      <c r="J151" s="41"/>
      <c r="K151" s="217"/>
      <c r="L151" s="218"/>
      <c r="M151" s="219"/>
      <c r="N151" s="218"/>
      <c r="O151" s="218"/>
      <c r="P151" s="41"/>
    </row>
    <row r="152" spans="9:16" ht="15.75" x14ac:dyDescent="0.25">
      <c r="I152" s="41"/>
      <c r="J152" s="41"/>
      <c r="K152" s="217"/>
      <c r="L152" s="218"/>
      <c r="M152" s="219"/>
      <c r="N152" s="218"/>
      <c r="O152" s="218"/>
      <c r="P152" s="41"/>
    </row>
    <row r="153" spans="9:16" ht="15.75" x14ac:dyDescent="0.25">
      <c r="I153" s="41"/>
      <c r="J153" s="41"/>
      <c r="K153" s="217"/>
      <c r="L153" s="218"/>
      <c r="M153" s="219"/>
      <c r="N153" s="218"/>
      <c r="O153" s="218"/>
      <c r="P153" s="41"/>
    </row>
    <row r="154" spans="9:16" ht="15.75" x14ac:dyDescent="0.25">
      <c r="I154" s="41"/>
      <c r="J154" s="41"/>
      <c r="K154" s="217"/>
      <c r="L154" s="218"/>
      <c r="M154" s="219"/>
      <c r="N154" s="220"/>
      <c r="O154" s="218"/>
      <c r="P154" s="41"/>
    </row>
    <row r="155" spans="9:16" ht="15.75" x14ac:dyDescent="0.25">
      <c r="I155" s="41"/>
      <c r="J155" s="41"/>
      <c r="K155" s="217"/>
      <c r="L155" s="219"/>
      <c r="M155" s="218"/>
      <c r="N155" s="219"/>
      <c r="O155" s="218"/>
      <c r="P155" s="41"/>
    </row>
    <row r="156" spans="9:16" ht="15.75" x14ac:dyDescent="0.25">
      <c r="I156" s="41"/>
      <c r="J156" s="41"/>
      <c r="K156" s="217"/>
      <c r="L156" s="219"/>
      <c r="M156" s="219"/>
      <c r="N156" s="220"/>
      <c r="O156" s="218"/>
      <c r="P156" s="41"/>
    </row>
    <row r="157" spans="9:16" ht="15.75" x14ac:dyDescent="0.25">
      <c r="I157" s="41"/>
      <c r="J157" s="41"/>
      <c r="K157" s="217"/>
      <c r="L157" s="218"/>
      <c r="M157" s="219"/>
      <c r="N157" s="218"/>
      <c r="O157" s="218"/>
      <c r="P157" s="41"/>
    </row>
    <row r="158" spans="9:16" ht="15.75" x14ac:dyDescent="0.25">
      <c r="I158" s="41"/>
      <c r="J158" s="41"/>
      <c r="K158" s="217"/>
      <c r="L158" s="218"/>
      <c r="M158" s="219"/>
      <c r="N158" s="218"/>
      <c r="O158" s="218"/>
      <c r="P158" s="41"/>
    </row>
    <row r="159" spans="9:16" ht="15.75" x14ac:dyDescent="0.25">
      <c r="I159" s="41"/>
      <c r="J159" s="41"/>
      <c r="K159" s="217"/>
      <c r="L159" s="218"/>
      <c r="M159" s="219"/>
      <c r="N159" s="218"/>
      <c r="O159" s="218"/>
      <c r="P159" s="41"/>
    </row>
    <row r="160" spans="9:16" ht="15.75" x14ac:dyDescent="0.25">
      <c r="I160" s="41"/>
      <c r="J160" s="41"/>
      <c r="K160" s="217"/>
      <c r="L160" s="218"/>
      <c r="M160" s="218"/>
      <c r="N160" s="218"/>
      <c r="O160" s="218"/>
      <c r="P160" s="41"/>
    </row>
    <row r="161" spans="9:16" ht="15.75" x14ac:dyDescent="0.25">
      <c r="I161" s="41"/>
      <c r="J161" s="41"/>
      <c r="K161" s="217"/>
      <c r="L161" s="218"/>
      <c r="M161" s="219"/>
      <c r="N161" s="218"/>
      <c r="O161" s="218"/>
      <c r="P161" s="41"/>
    </row>
    <row r="162" spans="9:16" ht="15.75" x14ac:dyDescent="0.25">
      <c r="I162" s="41"/>
      <c r="J162" s="41"/>
      <c r="K162" s="217"/>
      <c r="L162" s="218"/>
      <c r="M162" s="219"/>
      <c r="N162" s="218"/>
      <c r="O162" s="218"/>
      <c r="P162" s="41"/>
    </row>
    <row r="163" spans="9:16" ht="15.75" x14ac:dyDescent="0.25">
      <c r="I163" s="41"/>
      <c r="J163" s="41"/>
      <c r="K163" s="217"/>
      <c r="L163" s="218"/>
      <c r="M163" s="219"/>
      <c r="N163" s="218"/>
      <c r="O163" s="218"/>
      <c r="P163" s="41"/>
    </row>
    <row r="164" spans="9:16" ht="15.75" x14ac:dyDescent="0.25">
      <c r="I164" s="41"/>
      <c r="J164" s="41"/>
      <c r="K164" s="217"/>
      <c r="L164" s="218"/>
      <c r="M164" s="219"/>
      <c r="N164" s="218"/>
      <c r="O164" s="218"/>
      <c r="P164" s="41"/>
    </row>
    <row r="165" spans="9:16" ht="15.75" x14ac:dyDescent="0.25">
      <c r="I165" s="41"/>
      <c r="J165" s="41"/>
      <c r="K165" s="217"/>
      <c r="L165" s="218"/>
      <c r="M165" s="219"/>
      <c r="N165" s="218"/>
      <c r="O165" s="218"/>
      <c r="P165" s="41"/>
    </row>
    <row r="166" spans="9:16" ht="15.75" x14ac:dyDescent="0.25">
      <c r="I166" s="41"/>
      <c r="J166" s="41"/>
      <c r="K166" s="217"/>
      <c r="L166" s="218"/>
      <c r="M166" s="219"/>
      <c r="N166" s="218"/>
      <c r="O166" s="218"/>
      <c r="P166" s="41"/>
    </row>
    <row r="167" spans="9:16" ht="15.75" x14ac:dyDescent="0.25">
      <c r="I167" s="41"/>
      <c r="J167" s="41"/>
      <c r="K167" s="217"/>
      <c r="L167" s="218"/>
      <c r="M167" s="219"/>
      <c r="N167" s="218"/>
      <c r="O167" s="218"/>
      <c r="P167" s="41"/>
    </row>
    <row r="168" spans="9:16" ht="15.75" x14ac:dyDescent="0.25">
      <c r="I168" s="41"/>
      <c r="J168" s="41"/>
      <c r="K168" s="221"/>
      <c r="L168" s="218"/>
      <c r="M168" s="218"/>
      <c r="N168" s="218"/>
      <c r="O168" s="218"/>
      <c r="P168" s="41"/>
    </row>
    <row r="169" spans="9:16" ht="15.75" x14ac:dyDescent="0.25">
      <c r="I169" s="41"/>
      <c r="J169" s="41"/>
      <c r="K169" s="221"/>
      <c r="L169" s="218"/>
      <c r="M169" s="218"/>
      <c r="N169" s="218"/>
      <c r="O169" s="218"/>
      <c r="P169" s="41"/>
    </row>
    <row r="170" spans="9:16" ht="15.75" x14ac:dyDescent="0.25">
      <c r="I170" s="41"/>
      <c r="J170" s="41"/>
      <c r="K170" s="221"/>
      <c r="L170" s="218"/>
      <c r="M170" s="219"/>
      <c r="N170" s="218"/>
      <c r="O170" s="218"/>
      <c r="P170" s="41"/>
    </row>
    <row r="171" spans="9:16" ht="15.75" x14ac:dyDescent="0.25">
      <c r="I171" s="41"/>
      <c r="J171" s="41"/>
      <c r="K171" s="221"/>
      <c r="L171" s="218"/>
      <c r="M171" s="219"/>
      <c r="N171" s="218"/>
      <c r="O171" s="218"/>
      <c r="P171" s="41"/>
    </row>
    <row r="172" spans="9:16" ht="15.75" x14ac:dyDescent="0.25">
      <c r="I172" s="41"/>
      <c r="J172" s="41"/>
      <c r="K172" s="221"/>
      <c r="L172" s="218"/>
      <c r="M172" s="219"/>
      <c r="N172" s="218"/>
      <c r="O172" s="218"/>
      <c r="P172" s="41"/>
    </row>
    <row r="173" spans="9:16" ht="15.75" x14ac:dyDescent="0.25">
      <c r="I173" s="41"/>
      <c r="J173" s="41"/>
      <c r="K173" s="221"/>
      <c r="L173" s="218"/>
      <c r="M173" s="219"/>
      <c r="N173" s="218"/>
      <c r="O173" s="218"/>
      <c r="P173" s="41"/>
    </row>
    <row r="174" spans="9:16" ht="15.75" x14ac:dyDescent="0.25">
      <c r="I174" s="41"/>
      <c r="J174" s="41"/>
      <c r="K174" s="221"/>
      <c r="L174" s="218"/>
      <c r="M174" s="219"/>
      <c r="N174" s="218"/>
      <c r="O174" s="218"/>
      <c r="P174" s="41"/>
    </row>
    <row r="175" spans="9:16" x14ac:dyDescent="0.25">
      <c r="I175" s="41"/>
      <c r="J175" s="41"/>
      <c r="K175" s="41"/>
      <c r="L175" s="41"/>
      <c r="M175" s="41"/>
      <c r="N175" s="41"/>
      <c r="O175" s="41"/>
      <c r="P175" s="41"/>
    </row>
    <row r="176" spans="9:16" x14ac:dyDescent="0.25">
      <c r="I176" s="41"/>
      <c r="J176" s="41"/>
      <c r="K176" s="41"/>
      <c r="L176" s="41"/>
      <c r="M176" s="41"/>
      <c r="N176" s="41"/>
      <c r="O176" s="41"/>
      <c r="P176" s="41"/>
    </row>
    <row r="177" spans="9:16" x14ac:dyDescent="0.25">
      <c r="I177" s="41"/>
      <c r="J177" s="41"/>
      <c r="K177" s="41"/>
      <c r="L177" s="41"/>
      <c r="M177" s="41"/>
      <c r="N177" s="41"/>
      <c r="O177" s="41"/>
      <c r="P177" s="41"/>
    </row>
  </sheetData>
  <sortState xmlns:xlrd2="http://schemas.microsoft.com/office/spreadsheetml/2017/richdata2" ref="T36:U85">
    <sortCondition ref="T36:T85"/>
  </sortState>
  <mergeCells count="10">
    <mergeCell ref="T1:V1"/>
    <mergeCell ref="W1:X1"/>
    <mergeCell ref="AC73:AC74"/>
    <mergeCell ref="T21:AA21"/>
    <mergeCell ref="X73:X74"/>
    <mergeCell ref="Y73:Y74"/>
    <mergeCell ref="Z73:Z74"/>
    <mergeCell ref="AA73:AA74"/>
    <mergeCell ref="AB73:AB74"/>
    <mergeCell ref="Y10:Y14"/>
  </mergeCells>
  <phoneticPr fontId="12"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1"/>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5" style="5" customWidth="1"/>
    <col min="2" max="2" width="16.85546875" style="5" customWidth="1"/>
    <col min="3" max="3" width="19.42578125" style="5" customWidth="1"/>
    <col min="4" max="4" width="18.28515625" style="5" bestFit="1" customWidth="1"/>
    <col min="5" max="5" width="14.7109375" style="5" bestFit="1" customWidth="1"/>
    <col min="6" max="6" width="38.140625" style="5" bestFit="1" customWidth="1"/>
    <col min="7" max="7" width="11" style="5" customWidth="1"/>
    <col min="8" max="8" width="21.42578125" style="5" bestFit="1" customWidth="1"/>
    <col min="9" max="9" width="24.7109375" style="5" customWidth="1"/>
    <col min="10" max="10" width="26.85546875" style="5" bestFit="1" customWidth="1"/>
    <col min="11" max="11" width="25.28515625" style="5" bestFit="1" customWidth="1"/>
    <col min="12" max="16384" width="9.140625" style="5"/>
  </cols>
  <sheetData>
    <row r="1" spans="1:11" ht="15.75" x14ac:dyDescent="0.25">
      <c r="A1" s="10" t="s">
        <v>263</v>
      </c>
      <c r="B1" s="10" t="s">
        <v>52</v>
      </c>
      <c r="C1" s="10" t="s">
        <v>53</v>
      </c>
      <c r="D1" s="10" t="s">
        <v>54</v>
      </c>
      <c r="E1" s="10" t="s">
        <v>12</v>
      </c>
      <c r="F1" s="10" t="s">
        <v>13</v>
      </c>
      <c r="G1" s="10" t="s">
        <v>282</v>
      </c>
      <c r="H1" s="10" t="s">
        <v>90</v>
      </c>
      <c r="I1" s="10" t="s">
        <v>80</v>
      </c>
      <c r="J1" s="10" t="s">
        <v>81</v>
      </c>
      <c r="K1" s="10" t="s">
        <v>142</v>
      </c>
    </row>
    <row r="2" spans="1:11" ht="15.75" x14ac:dyDescent="0.25">
      <c r="A2" s="223"/>
      <c r="B2" s="223"/>
      <c r="C2" s="223"/>
      <c r="D2" s="223"/>
      <c r="E2" s="223"/>
      <c r="F2" s="223"/>
      <c r="G2" s="224"/>
      <c r="H2" s="224"/>
      <c r="I2" s="225"/>
      <c r="J2" s="224"/>
      <c r="K2" s="224"/>
    </row>
    <row r="3" spans="1:11" ht="15.75" x14ac:dyDescent="0.25">
      <c r="A3" s="223"/>
      <c r="B3" s="223"/>
      <c r="C3" s="223"/>
      <c r="D3" s="223"/>
      <c r="E3" s="223"/>
      <c r="F3" s="223"/>
      <c r="G3" s="224"/>
      <c r="H3" s="224"/>
      <c r="I3" s="225"/>
      <c r="J3" s="224"/>
      <c r="K3" s="224"/>
    </row>
    <row r="4" spans="1:11" ht="15.75" x14ac:dyDescent="0.25">
      <c r="A4" s="223"/>
      <c r="B4" s="223"/>
      <c r="C4" s="223"/>
      <c r="D4" s="223"/>
      <c r="E4" s="223"/>
      <c r="F4" s="223"/>
      <c r="G4" s="224"/>
      <c r="H4" s="224"/>
      <c r="I4" s="225"/>
      <c r="J4" s="224"/>
      <c r="K4" s="224"/>
    </row>
    <row r="5" spans="1:11" ht="15.75" x14ac:dyDescent="0.25">
      <c r="A5" s="223"/>
      <c r="B5" s="223"/>
      <c r="C5" s="223"/>
      <c r="D5" s="223"/>
      <c r="E5" s="223"/>
      <c r="F5" s="223"/>
      <c r="G5" s="224"/>
      <c r="H5" s="224"/>
      <c r="I5" s="225"/>
      <c r="J5" s="224"/>
      <c r="K5" s="224"/>
    </row>
    <row r="6" spans="1:11" ht="15.75" x14ac:dyDescent="0.25">
      <c r="A6" s="223"/>
      <c r="B6" s="223"/>
      <c r="C6" s="223"/>
      <c r="D6" s="223"/>
      <c r="E6" s="223"/>
      <c r="F6" s="223"/>
      <c r="G6" s="224"/>
      <c r="H6" s="224"/>
      <c r="I6" s="225"/>
      <c r="J6" s="224"/>
      <c r="K6" s="224"/>
    </row>
    <row r="7" spans="1:11" ht="15.75" x14ac:dyDescent="0.25">
      <c r="A7" s="223"/>
      <c r="B7" s="223"/>
      <c r="C7" s="223"/>
      <c r="D7" s="223"/>
      <c r="E7" s="223"/>
      <c r="F7" s="223"/>
      <c r="G7" s="224"/>
      <c r="H7" s="224"/>
      <c r="I7" s="225"/>
      <c r="J7" s="224"/>
      <c r="K7" s="224"/>
    </row>
    <row r="8" spans="1:11" ht="15.75" x14ac:dyDescent="0.25">
      <c r="A8" s="223"/>
      <c r="B8" s="223"/>
      <c r="C8" s="223"/>
      <c r="D8" s="223"/>
      <c r="E8" s="223"/>
      <c r="F8" s="223"/>
      <c r="G8" s="224"/>
      <c r="H8" s="224"/>
      <c r="I8" s="225"/>
      <c r="J8" s="224"/>
      <c r="K8" s="224"/>
    </row>
    <row r="9" spans="1:11" ht="15.75" x14ac:dyDescent="0.25">
      <c r="A9" s="223"/>
      <c r="B9" s="223"/>
      <c r="C9" s="223"/>
      <c r="D9" s="223"/>
      <c r="E9" s="223"/>
      <c r="F9" s="223"/>
      <c r="G9" s="224"/>
      <c r="H9" s="224"/>
      <c r="I9" s="225"/>
      <c r="J9" s="224"/>
      <c r="K9" s="224"/>
    </row>
    <row r="10" spans="1:11" ht="15.75" x14ac:dyDescent="0.25">
      <c r="A10" s="223"/>
      <c r="B10" s="223"/>
      <c r="C10" s="223"/>
      <c r="D10" s="223"/>
      <c r="E10" s="223"/>
      <c r="F10" s="223"/>
      <c r="G10" s="224"/>
      <c r="H10" s="224"/>
      <c r="I10" s="225"/>
      <c r="J10" s="224"/>
      <c r="K10" s="224"/>
    </row>
    <row r="11" spans="1:11" ht="15.75" x14ac:dyDescent="0.25">
      <c r="A11" s="223"/>
      <c r="B11" s="223"/>
      <c r="C11" s="223"/>
      <c r="D11" s="223"/>
      <c r="E11" s="223"/>
      <c r="F11" s="223"/>
      <c r="G11" s="224"/>
      <c r="H11" s="224"/>
      <c r="I11" s="225"/>
      <c r="J11" s="224"/>
      <c r="K11" s="224"/>
    </row>
    <row r="12" spans="1:11" ht="15.75" x14ac:dyDescent="0.25">
      <c r="A12" s="223"/>
      <c r="B12" s="223"/>
      <c r="C12" s="223"/>
      <c r="D12" s="223"/>
      <c r="E12" s="223"/>
      <c r="F12" s="223"/>
      <c r="G12" s="224"/>
      <c r="H12" s="224"/>
      <c r="I12" s="225"/>
      <c r="J12" s="224"/>
      <c r="K12" s="224"/>
    </row>
    <row r="13" spans="1:11" ht="15.75" x14ac:dyDescent="0.25">
      <c r="A13" s="223"/>
      <c r="B13" s="223"/>
      <c r="C13" s="223"/>
      <c r="D13" s="223"/>
      <c r="E13" s="223"/>
      <c r="F13" s="223"/>
      <c r="G13" s="224"/>
      <c r="H13" s="224"/>
      <c r="I13" s="225"/>
      <c r="J13" s="224"/>
      <c r="K13" s="224"/>
    </row>
    <row r="14" spans="1:11" ht="15.75" x14ac:dyDescent="0.25">
      <c r="A14" s="223"/>
      <c r="B14" s="223"/>
      <c r="C14" s="223"/>
      <c r="D14" s="223"/>
      <c r="E14" s="223"/>
      <c r="F14" s="223"/>
      <c r="G14" s="224"/>
      <c r="H14" s="224"/>
      <c r="I14" s="225"/>
      <c r="J14" s="224"/>
      <c r="K14" s="224"/>
    </row>
    <row r="15" spans="1:11" ht="15.75" x14ac:dyDescent="0.25">
      <c r="A15" s="223"/>
      <c r="B15" s="223"/>
      <c r="C15" s="223"/>
      <c r="D15" s="223"/>
      <c r="E15" s="223"/>
      <c r="F15" s="223"/>
      <c r="G15" s="224"/>
      <c r="H15" s="224"/>
      <c r="I15" s="225"/>
      <c r="J15" s="224"/>
      <c r="K15" s="224"/>
    </row>
    <row r="16" spans="1:11" ht="15.75" x14ac:dyDescent="0.25">
      <c r="A16" s="223"/>
      <c r="B16" s="223"/>
      <c r="C16" s="223"/>
      <c r="D16" s="223"/>
      <c r="E16" s="223"/>
      <c r="F16" s="223"/>
      <c r="G16" s="224"/>
      <c r="H16" s="224"/>
      <c r="I16" s="225"/>
      <c r="J16" s="224"/>
      <c r="K16" s="224"/>
    </row>
    <row r="17" spans="1:11" ht="15.75" x14ac:dyDescent="0.25">
      <c r="A17" s="223"/>
      <c r="B17" s="223"/>
      <c r="C17" s="223"/>
      <c r="D17" s="223"/>
      <c r="E17" s="223"/>
      <c r="F17" s="223"/>
      <c r="G17" s="224"/>
      <c r="H17" s="224"/>
      <c r="I17" s="225"/>
      <c r="J17" s="224"/>
      <c r="K17" s="224"/>
    </row>
    <row r="18" spans="1:11" ht="15.75" x14ac:dyDescent="0.25">
      <c r="A18" s="223"/>
      <c r="B18" s="223"/>
      <c r="C18" s="223"/>
      <c r="D18" s="223"/>
      <c r="E18" s="223"/>
      <c r="F18" s="223"/>
      <c r="G18" s="224"/>
      <c r="H18" s="224"/>
      <c r="I18" s="225"/>
      <c r="J18" s="224"/>
      <c r="K18" s="224"/>
    </row>
    <row r="19" spans="1:11" ht="15.75" x14ac:dyDescent="0.25">
      <c r="A19" s="223"/>
      <c r="B19" s="223"/>
      <c r="C19" s="223"/>
      <c r="D19" s="223"/>
      <c r="E19" s="223"/>
      <c r="F19" s="223"/>
      <c r="G19" s="224"/>
      <c r="H19" s="224"/>
      <c r="I19" s="225"/>
      <c r="J19" s="224"/>
      <c r="K19" s="224"/>
    </row>
    <row r="20" spans="1:11" ht="15.75" x14ac:dyDescent="0.25">
      <c r="A20" s="223"/>
      <c r="B20" s="223"/>
      <c r="C20" s="223"/>
      <c r="D20" s="223"/>
      <c r="E20" s="223"/>
      <c r="F20" s="223"/>
      <c r="G20" s="224"/>
      <c r="H20" s="224"/>
      <c r="I20" s="225"/>
      <c r="J20" s="224"/>
      <c r="K20" s="224"/>
    </row>
    <row r="21" spans="1:11" ht="15.75" x14ac:dyDescent="0.25">
      <c r="A21" s="223"/>
      <c r="B21" s="223"/>
      <c r="C21" s="223"/>
      <c r="D21" s="223"/>
      <c r="E21" s="223"/>
      <c r="F21" s="223"/>
      <c r="G21" s="224"/>
      <c r="H21" s="224"/>
      <c r="I21" s="225"/>
      <c r="J21" s="224"/>
      <c r="K21" s="224"/>
    </row>
    <row r="22" spans="1:11" ht="15.75" x14ac:dyDescent="0.25">
      <c r="A22" s="223"/>
      <c r="B22" s="223"/>
      <c r="C22" s="223"/>
      <c r="D22" s="223"/>
      <c r="E22" s="223"/>
      <c r="F22" s="223"/>
      <c r="G22" s="224"/>
      <c r="H22" s="224"/>
      <c r="I22" s="225"/>
      <c r="J22" s="224"/>
      <c r="K22" s="224"/>
    </row>
    <row r="23" spans="1:11" ht="15.75" x14ac:dyDescent="0.25">
      <c r="A23" s="223"/>
      <c r="B23" s="223"/>
      <c r="C23" s="223"/>
      <c r="D23" s="223"/>
      <c r="E23" s="223"/>
      <c r="F23" s="223"/>
      <c r="G23" s="224"/>
      <c r="H23" s="224"/>
      <c r="I23" s="225"/>
      <c r="J23" s="224"/>
      <c r="K23" s="224"/>
    </row>
    <row r="24" spans="1:11" ht="15.75" x14ac:dyDescent="0.25">
      <c r="A24" s="223"/>
      <c r="B24" s="223"/>
      <c r="C24" s="223"/>
      <c r="D24" s="223"/>
      <c r="E24" s="223"/>
      <c r="F24" s="223"/>
      <c r="G24" s="224"/>
      <c r="H24" s="224"/>
      <c r="I24" s="225"/>
      <c r="J24" s="224"/>
      <c r="K24" s="224"/>
    </row>
    <row r="25" spans="1:11" ht="15.75" x14ac:dyDescent="0.25">
      <c r="A25" s="223"/>
      <c r="B25" s="223"/>
      <c r="C25" s="223"/>
      <c r="D25" s="223"/>
      <c r="E25" s="223"/>
      <c r="F25" s="223"/>
      <c r="G25" s="224"/>
      <c r="H25" s="224"/>
      <c r="I25" s="225"/>
      <c r="J25" s="224"/>
      <c r="K25" s="224"/>
    </row>
    <row r="26" spans="1:11" ht="15.75" x14ac:dyDescent="0.25">
      <c r="A26" s="223"/>
      <c r="B26" s="223"/>
      <c r="C26" s="223"/>
      <c r="D26" s="223"/>
      <c r="E26" s="223"/>
      <c r="F26" s="223"/>
      <c r="G26" s="224"/>
      <c r="H26" s="224"/>
      <c r="I26" s="225"/>
      <c r="J26" s="224"/>
      <c r="K26" s="224"/>
    </row>
    <row r="27" spans="1:11" ht="15.75" x14ac:dyDescent="0.25">
      <c r="A27" s="223"/>
      <c r="B27" s="223"/>
      <c r="C27" s="223"/>
      <c r="D27" s="223"/>
      <c r="E27" s="223"/>
      <c r="F27" s="223"/>
      <c r="G27" s="224"/>
      <c r="H27" s="224"/>
      <c r="I27" s="225"/>
      <c r="J27" s="224"/>
      <c r="K27" s="224"/>
    </row>
    <row r="28" spans="1:11" ht="15.75" x14ac:dyDescent="0.25">
      <c r="A28" s="223"/>
      <c r="B28" s="223"/>
      <c r="C28" s="223"/>
      <c r="D28" s="223"/>
      <c r="E28" s="223"/>
      <c r="F28" s="223"/>
      <c r="G28" s="224"/>
      <c r="H28" s="224"/>
      <c r="I28" s="225"/>
      <c r="J28" s="224"/>
      <c r="K28" s="224"/>
    </row>
    <row r="29" spans="1:11" ht="15.75" x14ac:dyDescent="0.25">
      <c r="A29" s="223"/>
      <c r="B29" s="223"/>
      <c r="C29" s="223"/>
      <c r="D29" s="223"/>
      <c r="E29" s="223"/>
      <c r="F29" s="223"/>
      <c r="G29" s="224"/>
      <c r="H29" s="224"/>
      <c r="I29" s="225"/>
      <c r="J29" s="224"/>
      <c r="K29" s="224"/>
    </row>
    <row r="30" spans="1:11" ht="15.75" x14ac:dyDescent="0.25">
      <c r="A30" s="223"/>
      <c r="B30" s="223"/>
      <c r="C30" s="223"/>
      <c r="D30" s="223"/>
      <c r="E30" s="223"/>
      <c r="F30" s="223"/>
      <c r="G30" s="224"/>
      <c r="H30" s="224"/>
      <c r="I30" s="225"/>
      <c r="J30" s="224"/>
      <c r="K30" s="224"/>
    </row>
    <row r="31" spans="1:11" ht="15.75" x14ac:dyDescent="0.25">
      <c r="A31" s="223"/>
      <c r="B31" s="223"/>
      <c r="C31" s="223"/>
      <c r="D31" s="223"/>
      <c r="E31" s="223"/>
      <c r="F31" s="223"/>
      <c r="G31" s="224"/>
      <c r="H31" s="224"/>
      <c r="I31" s="225"/>
      <c r="J31" s="224"/>
      <c r="K31" s="224"/>
    </row>
    <row r="32" spans="1:11" ht="15.75" x14ac:dyDescent="0.25">
      <c r="A32" s="223"/>
      <c r="B32" s="223"/>
      <c r="C32" s="223"/>
      <c r="D32" s="223"/>
      <c r="E32" s="223"/>
      <c r="F32" s="223"/>
      <c r="G32" s="224"/>
      <c r="H32" s="224"/>
      <c r="I32" s="225"/>
      <c r="J32" s="224"/>
      <c r="K32" s="224"/>
    </row>
    <row r="33" spans="1:11" ht="15.75" x14ac:dyDescent="0.25">
      <c r="A33" s="223"/>
      <c r="B33" s="223"/>
      <c r="C33" s="223"/>
      <c r="D33" s="223"/>
      <c r="E33" s="223"/>
      <c r="F33" s="223"/>
      <c r="G33" s="224"/>
      <c r="H33" s="224"/>
      <c r="I33" s="225"/>
      <c r="J33" s="224"/>
      <c r="K33" s="224"/>
    </row>
    <row r="34" spans="1:11" ht="15.75" x14ac:dyDescent="0.25">
      <c r="A34" s="223"/>
      <c r="B34" s="223"/>
      <c r="C34" s="223"/>
      <c r="D34" s="223"/>
      <c r="E34" s="223"/>
      <c r="F34" s="223"/>
      <c r="G34" s="224"/>
      <c r="H34" s="224"/>
      <c r="I34" s="225"/>
      <c r="J34" s="224"/>
      <c r="K34" s="224"/>
    </row>
    <row r="35" spans="1:11" ht="15.75" x14ac:dyDescent="0.25">
      <c r="A35" s="223"/>
      <c r="B35" s="223"/>
      <c r="C35" s="223"/>
      <c r="D35" s="223"/>
      <c r="E35" s="223"/>
      <c r="F35" s="223"/>
      <c r="G35" s="224"/>
      <c r="H35" s="224"/>
      <c r="I35" s="225"/>
      <c r="J35" s="224"/>
      <c r="K35" s="224"/>
    </row>
    <row r="36" spans="1:11" ht="15.75" x14ac:dyDescent="0.25">
      <c r="A36" s="223"/>
      <c r="B36" s="223"/>
      <c r="C36" s="223"/>
      <c r="D36" s="223"/>
      <c r="E36" s="223"/>
      <c r="F36" s="223"/>
      <c r="G36" s="224"/>
      <c r="H36" s="224"/>
      <c r="I36" s="225"/>
      <c r="J36" s="224"/>
      <c r="K36" s="224"/>
    </row>
    <row r="37" spans="1:11" ht="15.75" x14ac:dyDescent="0.25">
      <c r="A37" s="223"/>
      <c r="B37" s="223"/>
      <c r="C37" s="223"/>
      <c r="D37" s="223"/>
      <c r="E37" s="223"/>
      <c r="F37" s="223"/>
      <c r="G37" s="224"/>
      <c r="H37" s="224"/>
      <c r="I37" s="225"/>
      <c r="J37" s="224"/>
      <c r="K37" s="224"/>
    </row>
    <row r="38" spans="1:11" ht="15.75" x14ac:dyDescent="0.25">
      <c r="A38" s="223"/>
      <c r="B38" s="223"/>
      <c r="C38" s="223"/>
      <c r="D38" s="223"/>
      <c r="E38" s="223"/>
      <c r="F38" s="223"/>
      <c r="G38" s="224"/>
      <c r="H38" s="224"/>
      <c r="I38" s="225"/>
      <c r="J38" s="224"/>
      <c r="K38" s="224"/>
    </row>
    <row r="39" spans="1:11" ht="15.75" x14ac:dyDescent="0.25">
      <c r="A39" s="223"/>
      <c r="B39" s="223"/>
      <c r="C39" s="223"/>
      <c r="D39" s="223"/>
      <c r="E39" s="223"/>
      <c r="F39" s="223"/>
      <c r="G39" s="224"/>
      <c r="H39" s="224"/>
      <c r="I39" s="225"/>
      <c r="J39" s="224"/>
      <c r="K39" s="224"/>
    </row>
    <row r="40" spans="1:11" ht="15.75" x14ac:dyDescent="0.25">
      <c r="A40" s="223"/>
      <c r="B40" s="223"/>
      <c r="C40" s="223"/>
      <c r="D40" s="223"/>
      <c r="E40" s="223"/>
      <c r="F40" s="223"/>
      <c r="G40" s="224"/>
      <c r="H40" s="224"/>
      <c r="I40" s="225"/>
      <c r="J40" s="224"/>
      <c r="K40" s="224"/>
    </row>
    <row r="41" spans="1:11" ht="15.75" x14ac:dyDescent="0.25">
      <c r="A41" s="223"/>
      <c r="B41" s="223"/>
      <c r="C41" s="223"/>
      <c r="D41" s="223"/>
      <c r="E41" s="223"/>
      <c r="F41" s="223"/>
      <c r="G41" s="224"/>
      <c r="H41" s="224"/>
      <c r="I41" s="225"/>
      <c r="J41" s="224"/>
      <c r="K41" s="224"/>
    </row>
    <row r="42" spans="1:11" ht="15.75" x14ac:dyDescent="0.25">
      <c r="A42" s="223"/>
      <c r="B42" s="223"/>
      <c r="C42" s="223"/>
      <c r="D42" s="223"/>
      <c r="E42" s="223"/>
      <c r="F42" s="223"/>
      <c r="G42" s="224"/>
      <c r="H42" s="224"/>
      <c r="I42" s="225"/>
      <c r="J42" s="224"/>
      <c r="K42" s="224"/>
    </row>
    <row r="43" spans="1:11" ht="15.75" x14ac:dyDescent="0.25">
      <c r="A43" s="223"/>
      <c r="B43" s="223"/>
      <c r="C43" s="223"/>
      <c r="D43" s="223"/>
      <c r="E43" s="223"/>
      <c r="F43" s="223"/>
      <c r="G43" s="224"/>
      <c r="H43" s="224"/>
      <c r="I43" s="225"/>
      <c r="J43" s="224"/>
      <c r="K43" s="224"/>
    </row>
    <row r="44" spans="1:11" ht="15.75" x14ac:dyDescent="0.25">
      <c r="A44" s="223"/>
      <c r="B44" s="223"/>
      <c r="C44" s="223"/>
      <c r="D44" s="223"/>
      <c r="E44" s="223"/>
      <c r="F44" s="223"/>
      <c r="G44" s="224"/>
      <c r="H44" s="224"/>
      <c r="I44" s="225"/>
      <c r="J44" s="224"/>
      <c r="K44" s="224"/>
    </row>
    <row r="45" spans="1:11" ht="15.75" x14ac:dyDescent="0.25">
      <c r="A45" s="223"/>
      <c r="B45" s="223"/>
      <c r="C45" s="223"/>
      <c r="D45" s="223"/>
      <c r="E45" s="223"/>
      <c r="F45" s="223"/>
      <c r="G45" s="224"/>
      <c r="H45" s="224"/>
      <c r="I45" s="225"/>
      <c r="J45" s="224"/>
      <c r="K45" s="224"/>
    </row>
    <row r="46" spans="1:11" ht="15.75" x14ac:dyDescent="0.25">
      <c r="A46" s="223"/>
      <c r="B46" s="223"/>
      <c r="C46" s="223"/>
      <c r="D46" s="223"/>
      <c r="E46" s="223"/>
      <c r="F46" s="223"/>
      <c r="G46" s="224"/>
      <c r="H46" s="224"/>
      <c r="I46" s="225"/>
      <c r="J46" s="224"/>
      <c r="K46" s="224"/>
    </row>
    <row r="47" spans="1:11" ht="15.75" x14ac:dyDescent="0.25">
      <c r="A47" s="223"/>
      <c r="B47" s="223"/>
      <c r="C47" s="223"/>
      <c r="D47" s="223"/>
      <c r="E47" s="223"/>
      <c r="F47" s="223"/>
      <c r="G47" s="224"/>
      <c r="H47" s="224"/>
      <c r="I47" s="225"/>
      <c r="J47" s="224"/>
      <c r="K47" s="224"/>
    </row>
    <row r="48" spans="1:11" ht="15.75" x14ac:dyDescent="0.25">
      <c r="A48" s="223"/>
      <c r="B48" s="223"/>
      <c r="C48" s="223"/>
      <c r="D48" s="223"/>
      <c r="E48" s="223"/>
      <c r="F48" s="223"/>
      <c r="G48" s="224"/>
      <c r="H48" s="224"/>
      <c r="I48" s="225"/>
      <c r="J48" s="224"/>
      <c r="K48" s="224"/>
    </row>
    <row r="49" spans="1:11" ht="15.75" x14ac:dyDescent="0.25">
      <c r="A49" s="223"/>
      <c r="B49" s="223"/>
      <c r="C49" s="223"/>
      <c r="D49" s="223"/>
      <c r="E49" s="223"/>
      <c r="F49" s="223"/>
      <c r="G49" s="224"/>
      <c r="H49" s="224"/>
      <c r="I49" s="225"/>
      <c r="J49" s="224"/>
      <c r="K49" s="224"/>
    </row>
    <row r="50" spans="1:11" ht="15.75" x14ac:dyDescent="0.25">
      <c r="A50" s="223"/>
      <c r="B50" s="223"/>
      <c r="C50" s="223"/>
      <c r="D50" s="223"/>
      <c r="E50" s="223"/>
      <c r="F50" s="223"/>
      <c r="G50" s="224"/>
      <c r="H50" s="224"/>
      <c r="I50" s="225"/>
      <c r="J50" s="224"/>
      <c r="K50" s="224"/>
    </row>
    <row r="51" spans="1:11" ht="15.75" x14ac:dyDescent="0.25">
      <c r="A51" s="223"/>
      <c r="B51" s="223"/>
      <c r="C51" s="223"/>
      <c r="D51" s="223"/>
      <c r="E51" s="223"/>
      <c r="F51" s="223"/>
      <c r="G51" s="224"/>
      <c r="H51" s="224"/>
      <c r="I51" s="225"/>
      <c r="J51" s="224"/>
      <c r="K51" s="224"/>
    </row>
  </sheetData>
  <sheetProtection algorithmName="SHA-512" hashValue="Rm+76wTPZkSnypiO9t8u42JizbQiXrFT5HvkgMh5zBLIqaOceVz3j+Znpl7Hlk0YVRqKSAA9sqOrgH9zZ7GGVQ==" saltValue="MBjay95dahEUFCiDAtZo9w==" spinCount="100000" sheet="1" objects="1" scenarios="1"/>
  <dataValidations count="8">
    <dataValidation type="list" allowBlank="1" showInputMessage="1" showErrorMessage="1" sqref="E2:E51" xr:uid="{00000000-0002-0000-0200-000000000000}">
      <formula1>Heatingfuel</formula1>
    </dataValidation>
    <dataValidation type="list" allowBlank="1" showInputMessage="1" showErrorMessage="1" sqref="C2:C51 F2:F51 I2:I51" xr:uid="{00000000-0002-0000-0200-000001000000}">
      <formula1>INDIRECT(B2)</formula1>
    </dataValidation>
    <dataValidation type="list" allowBlank="1" showInputMessage="1" showErrorMessage="1" sqref="B2:B51" xr:uid="{00000000-0002-0000-0200-000002000000}">
      <formula1>Property</formula1>
    </dataValidation>
    <dataValidation type="whole" allowBlank="1" showInputMessage="1" showErrorMessage="1" errorTitle="ECO funding in Pence" error="between 1-100" promptTitle="ECO funding in Pence" prompt="between 1-100" sqref="K2:K51" xr:uid="{00000000-0002-0000-0200-000003000000}">
      <formula1>1</formula1>
      <formula2>100</formula2>
    </dataValidation>
    <dataValidation type="whole" allowBlank="1" showInputMessage="1" showErrorMessage="1" errorTitle="Percentage of property treated" error="Can be between 1-100" promptTitle="Percentage of property treated" prompt="between 1-100" sqref="G2:G51" xr:uid="{00000000-0002-0000-0200-000004000000}">
      <formula1>1</formula1>
      <formula2>100</formula2>
    </dataValidation>
    <dataValidation type="list" allowBlank="1" showInputMessage="1" showErrorMessage="1" sqref="H2:H51" xr:uid="{00000000-0002-0000-0200-000005000000}">
      <formula1>CWIInstallation</formula1>
    </dataValidation>
    <dataValidation type="list" allowBlank="1" showInputMessage="1" showErrorMessage="1" sqref="J2:J51" xr:uid="{00000000-0002-0000-0200-000006000000}">
      <formula1>IF(E2="Gas", Gas_uplift, nongas_uplift)</formula1>
    </dataValidation>
    <dataValidation type="list" allowBlank="1" showInputMessage="1" showErrorMessage="1" sqref="D2:D51" xr:uid="{00000000-0002-0000-0200-000007000000}">
      <formula1>INDIRECT(B2&amp;"_"&amp;SUBSTITUTE(C2, " ", "_"))</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52"/>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3.7109375" style="6" customWidth="1"/>
    <col min="2" max="2" width="16.42578125" style="6" customWidth="1"/>
    <col min="3" max="3" width="20.42578125" style="6" bestFit="1" customWidth="1"/>
    <col min="4" max="4" width="19.5703125" style="6" customWidth="1"/>
    <col min="5" max="5" width="14.7109375" style="6" bestFit="1" customWidth="1"/>
    <col min="6" max="6" width="35.5703125" style="6" bestFit="1" customWidth="1"/>
    <col min="7" max="7" width="13.28515625" style="6" customWidth="1"/>
    <col min="8" max="8" width="23.140625" style="6" bestFit="1" customWidth="1"/>
    <col min="9" max="9" width="27.7109375" style="6" customWidth="1"/>
    <col min="10" max="10" width="25" style="6" bestFit="1" customWidth="1"/>
    <col min="11" max="12" width="9.140625" style="6"/>
    <col min="13" max="13" width="13.28515625" style="6" bestFit="1" customWidth="1"/>
    <col min="14" max="14" width="11.5703125" style="6" bestFit="1" customWidth="1"/>
    <col min="15" max="16384" width="9.140625" style="6"/>
  </cols>
  <sheetData>
    <row r="1" spans="1:10" ht="15.75" x14ac:dyDescent="0.25">
      <c r="A1" s="10" t="s">
        <v>263</v>
      </c>
      <c r="B1" s="10" t="s">
        <v>52</v>
      </c>
      <c r="C1" s="10" t="s">
        <v>53</v>
      </c>
      <c r="D1" s="10" t="s">
        <v>54</v>
      </c>
      <c r="E1" s="10" t="s">
        <v>12</v>
      </c>
      <c r="F1" s="10" t="s">
        <v>13</v>
      </c>
      <c r="G1" s="10" t="s">
        <v>282</v>
      </c>
      <c r="H1" s="10" t="s">
        <v>147</v>
      </c>
      <c r="I1" s="10" t="s">
        <v>81</v>
      </c>
      <c r="J1" s="10" t="s">
        <v>142</v>
      </c>
    </row>
    <row r="2" spans="1:10" ht="15.75" x14ac:dyDescent="0.25">
      <c r="A2" s="223"/>
      <c r="B2" s="223"/>
      <c r="C2" s="223"/>
      <c r="D2" s="223"/>
      <c r="E2" s="223"/>
      <c r="F2" s="223"/>
      <c r="G2" s="224"/>
      <c r="H2" s="240"/>
      <c r="I2" s="224"/>
      <c r="J2" s="224"/>
    </row>
    <row r="3" spans="1:10" ht="15.75" x14ac:dyDescent="0.25">
      <c r="A3" s="223"/>
      <c r="B3" s="223"/>
      <c r="C3" s="223"/>
      <c r="D3" s="223"/>
      <c r="E3" s="223"/>
      <c r="F3" s="223"/>
      <c r="G3" s="224"/>
      <c r="H3" s="240"/>
      <c r="I3" s="224"/>
      <c r="J3" s="224"/>
    </row>
    <row r="4" spans="1:10" ht="15.75" x14ac:dyDescent="0.25">
      <c r="A4" s="223"/>
      <c r="B4" s="223"/>
      <c r="C4" s="223"/>
      <c r="D4" s="223"/>
      <c r="E4" s="223"/>
      <c r="F4" s="223"/>
      <c r="G4" s="224"/>
      <c r="H4" s="240"/>
      <c r="I4" s="224"/>
      <c r="J4" s="224"/>
    </row>
    <row r="5" spans="1:10" ht="15.75" x14ac:dyDescent="0.25">
      <c r="A5" s="223"/>
      <c r="B5" s="223"/>
      <c r="C5" s="223"/>
      <c r="D5" s="223"/>
      <c r="E5" s="223"/>
      <c r="F5" s="223"/>
      <c r="G5" s="224"/>
      <c r="H5" s="240"/>
      <c r="I5" s="224"/>
      <c r="J5" s="224"/>
    </row>
    <row r="6" spans="1:10" ht="15.75" x14ac:dyDescent="0.25">
      <c r="A6" s="223"/>
      <c r="B6" s="223"/>
      <c r="C6" s="223"/>
      <c r="D6" s="223"/>
      <c r="E6" s="223"/>
      <c r="F6" s="223"/>
      <c r="G6" s="224"/>
      <c r="H6" s="240"/>
      <c r="I6" s="224"/>
      <c r="J6" s="224"/>
    </row>
    <row r="7" spans="1:10" ht="15.75" x14ac:dyDescent="0.25">
      <c r="A7" s="223"/>
      <c r="B7" s="223"/>
      <c r="C7" s="223"/>
      <c r="D7" s="223"/>
      <c r="E7" s="223"/>
      <c r="F7" s="223"/>
      <c r="G7" s="224"/>
      <c r="H7" s="240"/>
      <c r="I7" s="224"/>
      <c r="J7" s="224"/>
    </row>
    <row r="8" spans="1:10" ht="15.75" x14ac:dyDescent="0.25">
      <c r="A8" s="223"/>
      <c r="B8" s="223"/>
      <c r="C8" s="223"/>
      <c r="D8" s="223"/>
      <c r="E8" s="223"/>
      <c r="F8" s="223"/>
      <c r="G8" s="224"/>
      <c r="H8" s="240"/>
      <c r="I8" s="224"/>
      <c r="J8" s="224"/>
    </row>
    <row r="9" spans="1:10" ht="15.75" x14ac:dyDescent="0.25">
      <c r="A9" s="223"/>
      <c r="B9" s="223"/>
      <c r="C9" s="223"/>
      <c r="D9" s="223"/>
      <c r="E9" s="223"/>
      <c r="F9" s="223"/>
      <c r="G9" s="224"/>
      <c r="H9" s="240"/>
      <c r="I9" s="224"/>
      <c r="J9" s="224"/>
    </row>
    <row r="10" spans="1:10" ht="15.75" x14ac:dyDescent="0.25">
      <c r="A10" s="223"/>
      <c r="B10" s="223"/>
      <c r="C10" s="223"/>
      <c r="D10" s="223"/>
      <c r="E10" s="223"/>
      <c r="F10" s="223"/>
      <c r="G10" s="224"/>
      <c r="H10" s="240"/>
      <c r="I10" s="224"/>
      <c r="J10" s="224"/>
    </row>
    <row r="11" spans="1:10" ht="15.75" x14ac:dyDescent="0.25">
      <c r="A11" s="223"/>
      <c r="B11" s="223"/>
      <c r="C11" s="223"/>
      <c r="D11" s="223"/>
      <c r="E11" s="223"/>
      <c r="F11" s="223"/>
      <c r="G11" s="224"/>
      <c r="H11" s="240"/>
      <c r="I11" s="224"/>
      <c r="J11" s="224"/>
    </row>
    <row r="12" spans="1:10" ht="15.75" x14ac:dyDescent="0.25">
      <c r="A12" s="223"/>
      <c r="B12" s="223"/>
      <c r="C12" s="223"/>
      <c r="D12" s="223"/>
      <c r="E12" s="223"/>
      <c r="F12" s="223"/>
      <c r="G12" s="224"/>
      <c r="H12" s="240"/>
      <c r="I12" s="224"/>
      <c r="J12" s="224"/>
    </row>
    <row r="13" spans="1:10" ht="15.75" x14ac:dyDescent="0.25">
      <c r="A13" s="223"/>
      <c r="B13" s="223"/>
      <c r="C13" s="223"/>
      <c r="D13" s="223"/>
      <c r="E13" s="223"/>
      <c r="F13" s="223"/>
      <c r="G13" s="224"/>
      <c r="H13" s="240"/>
      <c r="I13" s="224"/>
      <c r="J13" s="224"/>
    </row>
    <row r="14" spans="1:10" ht="15.75" x14ac:dyDescent="0.25">
      <c r="A14" s="223"/>
      <c r="B14" s="223"/>
      <c r="C14" s="223"/>
      <c r="D14" s="223"/>
      <c r="E14" s="223"/>
      <c r="F14" s="223"/>
      <c r="G14" s="224"/>
      <c r="H14" s="240"/>
      <c r="I14" s="224"/>
      <c r="J14" s="224"/>
    </row>
    <row r="15" spans="1:10" ht="15.75" x14ac:dyDescent="0.25">
      <c r="A15" s="223"/>
      <c r="B15" s="223"/>
      <c r="C15" s="223"/>
      <c r="D15" s="223"/>
      <c r="E15" s="223"/>
      <c r="F15" s="223"/>
      <c r="G15" s="224"/>
      <c r="H15" s="240"/>
      <c r="I15" s="224"/>
      <c r="J15" s="224"/>
    </row>
    <row r="16" spans="1:10" ht="15.75" x14ac:dyDescent="0.25">
      <c r="A16" s="223"/>
      <c r="B16" s="223"/>
      <c r="C16" s="223"/>
      <c r="D16" s="223"/>
      <c r="E16" s="223"/>
      <c r="F16" s="223"/>
      <c r="G16" s="224"/>
      <c r="H16" s="240"/>
      <c r="I16" s="224"/>
      <c r="J16" s="224"/>
    </row>
    <row r="17" spans="1:14" ht="15.75" x14ac:dyDescent="0.25">
      <c r="A17" s="223"/>
      <c r="B17" s="223"/>
      <c r="C17" s="223"/>
      <c r="D17" s="223"/>
      <c r="E17" s="223"/>
      <c r="F17" s="223"/>
      <c r="G17" s="224"/>
      <c r="H17" s="240"/>
      <c r="I17" s="224"/>
      <c r="J17" s="224"/>
    </row>
    <row r="18" spans="1:14" ht="15.75" x14ac:dyDescent="0.25">
      <c r="A18" s="223"/>
      <c r="B18" s="223"/>
      <c r="C18" s="223"/>
      <c r="D18" s="223"/>
      <c r="E18" s="223"/>
      <c r="F18" s="223"/>
      <c r="G18" s="224"/>
      <c r="H18" s="240"/>
      <c r="I18" s="224"/>
      <c r="J18" s="224"/>
    </row>
    <row r="19" spans="1:14" ht="15.75" x14ac:dyDescent="0.25">
      <c r="A19" s="223"/>
      <c r="B19" s="223"/>
      <c r="C19" s="223"/>
      <c r="D19" s="223"/>
      <c r="E19" s="223"/>
      <c r="F19" s="223"/>
      <c r="G19" s="224"/>
      <c r="H19" s="240"/>
      <c r="I19" s="224"/>
      <c r="J19" s="224"/>
    </row>
    <row r="20" spans="1:14" ht="15.75" x14ac:dyDescent="0.25">
      <c r="A20" s="223"/>
      <c r="B20" s="223"/>
      <c r="C20" s="223"/>
      <c r="D20" s="223"/>
      <c r="E20" s="223"/>
      <c r="F20" s="223"/>
      <c r="G20" s="224"/>
      <c r="H20" s="240"/>
      <c r="I20" s="224"/>
      <c r="J20" s="224"/>
    </row>
    <row r="21" spans="1:14" ht="15.75" x14ac:dyDescent="0.25">
      <c r="A21" s="223"/>
      <c r="B21" s="223"/>
      <c r="C21" s="223"/>
      <c r="D21" s="223"/>
      <c r="E21" s="223"/>
      <c r="F21" s="223"/>
      <c r="G21" s="224"/>
      <c r="H21" s="240"/>
      <c r="I21" s="224"/>
      <c r="J21" s="224"/>
    </row>
    <row r="22" spans="1:14" ht="15.75" x14ac:dyDescent="0.25">
      <c r="A22" s="223"/>
      <c r="B22" s="223"/>
      <c r="C22" s="223"/>
      <c r="D22" s="223"/>
      <c r="E22" s="223"/>
      <c r="F22" s="223"/>
      <c r="G22" s="224"/>
      <c r="H22" s="240"/>
      <c r="I22" s="224"/>
      <c r="J22" s="224"/>
    </row>
    <row r="23" spans="1:14" ht="15.75" x14ac:dyDescent="0.25">
      <c r="A23" s="223"/>
      <c r="B23" s="223"/>
      <c r="C23" s="223"/>
      <c r="D23" s="223"/>
      <c r="E23" s="223"/>
      <c r="F23" s="223"/>
      <c r="G23" s="224"/>
      <c r="H23" s="240"/>
      <c r="I23" s="224"/>
      <c r="J23" s="224"/>
    </row>
    <row r="24" spans="1:14" ht="15.75" x14ac:dyDescent="0.25">
      <c r="A24" s="223"/>
      <c r="B24" s="223"/>
      <c r="C24" s="223"/>
      <c r="D24" s="223"/>
      <c r="E24" s="223"/>
      <c r="F24" s="223"/>
      <c r="G24" s="224"/>
      <c r="H24" s="240"/>
      <c r="I24" s="224"/>
      <c r="J24" s="224"/>
    </row>
    <row r="25" spans="1:14" ht="15.75" x14ac:dyDescent="0.25">
      <c r="A25" s="223"/>
      <c r="B25" s="223"/>
      <c r="C25" s="223"/>
      <c r="D25" s="223"/>
      <c r="E25" s="223"/>
      <c r="F25" s="223"/>
      <c r="G25" s="224"/>
      <c r="H25" s="240"/>
      <c r="I25" s="224"/>
      <c r="J25" s="224"/>
      <c r="M25" s="7"/>
    </row>
    <row r="26" spans="1:14" ht="15.75" x14ac:dyDescent="0.25">
      <c r="A26" s="223"/>
      <c r="B26" s="223"/>
      <c r="C26" s="223"/>
      <c r="D26" s="223"/>
      <c r="E26" s="223"/>
      <c r="F26" s="223"/>
      <c r="G26" s="224"/>
      <c r="H26" s="240"/>
      <c r="I26" s="224"/>
      <c r="J26" s="224"/>
      <c r="N26" s="8"/>
    </row>
    <row r="27" spans="1:14" ht="15.75" x14ac:dyDescent="0.25">
      <c r="A27" s="223"/>
      <c r="B27" s="223"/>
      <c r="C27" s="223"/>
      <c r="D27" s="223"/>
      <c r="E27" s="223"/>
      <c r="F27" s="223"/>
      <c r="G27" s="224"/>
      <c r="H27" s="240"/>
      <c r="I27" s="224"/>
      <c r="J27" s="224"/>
    </row>
    <row r="28" spans="1:14" ht="15.75" x14ac:dyDescent="0.25">
      <c r="A28" s="223"/>
      <c r="B28" s="223"/>
      <c r="C28" s="223"/>
      <c r="D28" s="223"/>
      <c r="E28" s="223"/>
      <c r="F28" s="223"/>
      <c r="G28" s="224"/>
      <c r="H28" s="240"/>
      <c r="I28" s="224"/>
      <c r="J28" s="224"/>
    </row>
    <row r="29" spans="1:14" ht="15.75" x14ac:dyDescent="0.25">
      <c r="A29" s="223"/>
      <c r="B29" s="223"/>
      <c r="C29" s="223"/>
      <c r="D29" s="223"/>
      <c r="E29" s="223"/>
      <c r="F29" s="223"/>
      <c r="G29" s="224"/>
      <c r="H29" s="240"/>
      <c r="I29" s="224"/>
      <c r="J29" s="224"/>
    </row>
    <row r="30" spans="1:14" ht="15.75" x14ac:dyDescent="0.25">
      <c r="A30" s="223"/>
      <c r="B30" s="223"/>
      <c r="C30" s="223"/>
      <c r="D30" s="223"/>
      <c r="E30" s="223"/>
      <c r="F30" s="223"/>
      <c r="G30" s="224"/>
      <c r="H30" s="240"/>
      <c r="I30" s="224"/>
      <c r="J30" s="224"/>
    </row>
    <row r="31" spans="1:14" ht="15.75" x14ac:dyDescent="0.25">
      <c r="A31" s="223"/>
      <c r="B31" s="223"/>
      <c r="C31" s="223"/>
      <c r="D31" s="223"/>
      <c r="E31" s="223"/>
      <c r="F31" s="223"/>
      <c r="G31" s="224"/>
      <c r="H31" s="240"/>
      <c r="I31" s="224"/>
      <c r="J31" s="224"/>
    </row>
    <row r="32" spans="1:14" ht="15.75" x14ac:dyDescent="0.25">
      <c r="A32" s="223"/>
      <c r="B32" s="223"/>
      <c r="C32" s="223"/>
      <c r="D32" s="223"/>
      <c r="E32" s="223"/>
      <c r="F32" s="223"/>
      <c r="G32" s="224"/>
      <c r="H32" s="240"/>
      <c r="I32" s="224"/>
      <c r="J32" s="224"/>
    </row>
    <row r="33" spans="1:10" ht="15.75" x14ac:dyDescent="0.25">
      <c r="A33" s="223"/>
      <c r="B33" s="223"/>
      <c r="C33" s="223"/>
      <c r="D33" s="223"/>
      <c r="E33" s="223"/>
      <c r="F33" s="223"/>
      <c r="G33" s="224"/>
      <c r="H33" s="240"/>
      <c r="I33" s="224"/>
      <c r="J33" s="224"/>
    </row>
    <row r="34" spans="1:10" ht="15.75" x14ac:dyDescent="0.25">
      <c r="A34" s="223"/>
      <c r="B34" s="223"/>
      <c r="C34" s="223"/>
      <c r="D34" s="223"/>
      <c r="E34" s="223"/>
      <c r="F34" s="223"/>
      <c r="G34" s="224"/>
      <c r="H34" s="240"/>
      <c r="I34" s="224"/>
      <c r="J34" s="224"/>
    </row>
    <row r="35" spans="1:10" ht="15.75" x14ac:dyDescent="0.25">
      <c r="A35" s="223"/>
      <c r="B35" s="223"/>
      <c r="C35" s="223"/>
      <c r="D35" s="223"/>
      <c r="E35" s="223"/>
      <c r="F35" s="223"/>
      <c r="G35" s="224"/>
      <c r="H35" s="240"/>
      <c r="I35" s="224"/>
      <c r="J35" s="224"/>
    </row>
    <row r="36" spans="1:10" ht="15.75" x14ac:dyDescent="0.25">
      <c r="A36" s="223"/>
      <c r="B36" s="223"/>
      <c r="C36" s="223"/>
      <c r="D36" s="223"/>
      <c r="E36" s="223"/>
      <c r="F36" s="223"/>
      <c r="G36" s="224"/>
      <c r="H36" s="240"/>
      <c r="I36" s="224"/>
      <c r="J36" s="224"/>
    </row>
    <row r="37" spans="1:10" ht="15.75" x14ac:dyDescent="0.25">
      <c r="A37" s="223"/>
      <c r="B37" s="223"/>
      <c r="C37" s="223"/>
      <c r="D37" s="223"/>
      <c r="E37" s="223"/>
      <c r="F37" s="223"/>
      <c r="G37" s="224"/>
      <c r="H37" s="240"/>
      <c r="I37" s="224"/>
      <c r="J37" s="224"/>
    </row>
    <row r="38" spans="1:10" ht="15.75" x14ac:dyDescent="0.25">
      <c r="A38" s="223"/>
      <c r="B38" s="223"/>
      <c r="C38" s="223"/>
      <c r="D38" s="223"/>
      <c r="E38" s="223"/>
      <c r="F38" s="223"/>
      <c r="G38" s="224"/>
      <c r="H38" s="240"/>
      <c r="I38" s="224"/>
      <c r="J38" s="224"/>
    </row>
    <row r="39" spans="1:10" ht="15.75" x14ac:dyDescent="0.25">
      <c r="A39" s="223"/>
      <c r="B39" s="223"/>
      <c r="C39" s="223"/>
      <c r="D39" s="223"/>
      <c r="E39" s="223"/>
      <c r="F39" s="223"/>
      <c r="G39" s="224"/>
      <c r="H39" s="240"/>
      <c r="I39" s="224"/>
      <c r="J39" s="224"/>
    </row>
    <row r="40" spans="1:10" ht="15.75" x14ac:dyDescent="0.25">
      <c r="A40" s="223"/>
      <c r="B40" s="223"/>
      <c r="C40" s="223"/>
      <c r="D40" s="223"/>
      <c r="E40" s="223"/>
      <c r="F40" s="223"/>
      <c r="G40" s="224"/>
      <c r="H40" s="240"/>
      <c r="I40" s="224"/>
      <c r="J40" s="224"/>
    </row>
    <row r="41" spans="1:10" ht="15.75" x14ac:dyDescent="0.25">
      <c r="A41" s="223"/>
      <c r="B41" s="223"/>
      <c r="C41" s="223"/>
      <c r="D41" s="223"/>
      <c r="E41" s="223"/>
      <c r="F41" s="223"/>
      <c r="G41" s="224"/>
      <c r="H41" s="240"/>
      <c r="I41" s="224"/>
      <c r="J41" s="224"/>
    </row>
    <row r="42" spans="1:10" ht="15.75" x14ac:dyDescent="0.25">
      <c r="A42" s="223"/>
      <c r="B42" s="223"/>
      <c r="C42" s="223"/>
      <c r="D42" s="223"/>
      <c r="E42" s="223"/>
      <c r="F42" s="223"/>
      <c r="G42" s="224"/>
      <c r="H42" s="240"/>
      <c r="I42" s="224"/>
      <c r="J42" s="224"/>
    </row>
    <row r="43" spans="1:10" ht="15.75" x14ac:dyDescent="0.25">
      <c r="A43" s="223"/>
      <c r="B43" s="223"/>
      <c r="C43" s="223"/>
      <c r="D43" s="223"/>
      <c r="E43" s="223"/>
      <c r="F43" s="223"/>
      <c r="G43" s="224"/>
      <c r="H43" s="240"/>
      <c r="I43" s="224"/>
      <c r="J43" s="224"/>
    </row>
    <row r="44" spans="1:10" ht="15.75" x14ac:dyDescent="0.25">
      <c r="A44" s="223"/>
      <c r="B44" s="223"/>
      <c r="C44" s="223"/>
      <c r="D44" s="223"/>
      <c r="E44" s="223"/>
      <c r="F44" s="223"/>
      <c r="G44" s="224"/>
      <c r="H44" s="240"/>
      <c r="I44" s="224"/>
      <c r="J44" s="224"/>
    </row>
    <row r="45" spans="1:10" ht="15.75" x14ac:dyDescent="0.25">
      <c r="A45" s="223"/>
      <c r="B45" s="223"/>
      <c r="C45" s="223"/>
      <c r="D45" s="223"/>
      <c r="E45" s="223"/>
      <c r="F45" s="223"/>
      <c r="G45" s="224"/>
      <c r="H45" s="240"/>
      <c r="I45" s="224"/>
      <c r="J45" s="224"/>
    </row>
    <row r="46" spans="1:10" ht="15.75" x14ac:dyDescent="0.25">
      <c r="A46" s="223"/>
      <c r="B46" s="223"/>
      <c r="C46" s="223"/>
      <c r="D46" s="223"/>
      <c r="E46" s="223"/>
      <c r="F46" s="223"/>
      <c r="G46" s="224"/>
      <c r="H46" s="240"/>
      <c r="I46" s="224"/>
      <c r="J46" s="224"/>
    </row>
    <row r="47" spans="1:10" ht="15.75" x14ac:dyDescent="0.25">
      <c r="A47" s="223"/>
      <c r="B47" s="223"/>
      <c r="C47" s="223"/>
      <c r="D47" s="223"/>
      <c r="E47" s="223"/>
      <c r="F47" s="223"/>
      <c r="G47" s="224"/>
      <c r="H47" s="240"/>
      <c r="I47" s="224"/>
      <c r="J47" s="224"/>
    </row>
    <row r="48" spans="1:10" ht="15.75" x14ac:dyDescent="0.25">
      <c r="A48" s="223"/>
      <c r="B48" s="223"/>
      <c r="C48" s="223"/>
      <c r="D48" s="223"/>
      <c r="E48" s="223"/>
      <c r="F48" s="223"/>
      <c r="G48" s="224"/>
      <c r="H48" s="240"/>
      <c r="I48" s="224"/>
      <c r="J48" s="224"/>
    </row>
    <row r="49" spans="1:10" ht="15.75" x14ac:dyDescent="0.25">
      <c r="A49" s="223"/>
      <c r="B49" s="223"/>
      <c r="C49" s="223"/>
      <c r="D49" s="223"/>
      <c r="E49" s="223"/>
      <c r="F49" s="223"/>
      <c r="G49" s="224"/>
      <c r="H49" s="240"/>
      <c r="I49" s="224"/>
      <c r="J49" s="224"/>
    </row>
    <row r="50" spans="1:10" ht="15.75" x14ac:dyDescent="0.25">
      <c r="A50" s="223"/>
      <c r="B50" s="223"/>
      <c r="C50" s="223"/>
      <c r="D50" s="223"/>
      <c r="E50" s="223"/>
      <c r="F50" s="223"/>
      <c r="G50" s="224"/>
      <c r="H50" s="240"/>
      <c r="I50" s="224"/>
      <c r="J50" s="224"/>
    </row>
    <row r="51" spans="1:10" ht="15.75" x14ac:dyDescent="0.25">
      <c r="A51" s="223"/>
      <c r="B51" s="223"/>
      <c r="C51" s="223"/>
      <c r="D51" s="223"/>
      <c r="E51" s="223"/>
      <c r="F51" s="223"/>
      <c r="G51" s="224"/>
      <c r="H51" s="240"/>
      <c r="I51" s="224"/>
      <c r="J51" s="224"/>
    </row>
    <row r="52" spans="1:10" ht="15.75" x14ac:dyDescent="0.25">
      <c r="A52" s="241"/>
      <c r="B52" s="223"/>
      <c r="C52" s="223"/>
      <c r="D52" s="223"/>
      <c r="E52" s="223"/>
      <c r="F52" s="223"/>
      <c r="G52" s="224"/>
      <c r="H52" s="240"/>
      <c r="I52" s="224"/>
      <c r="J52" s="224"/>
    </row>
  </sheetData>
  <sheetProtection algorithmName="SHA-512" hashValue="2vnvB0Osraw5ndXCk04KOH1i7baxagMoOZf/wEutZzY69wgY6Rtm5ZV9N2ukBmFrd9ZJFrBTNB3KaSv8uq7jEg==" saltValue="9xW22Y8OLVg1ix8gAv/kXw==" spinCount="100000" sheet="1" objects="1" scenarios="1"/>
  <dataValidations count="8">
    <dataValidation type="list" allowBlank="1" showInputMessage="1" showErrorMessage="1" sqref="B2:B52" xr:uid="{00000000-0002-0000-0300-000000000000}">
      <formula1>Property</formula1>
    </dataValidation>
    <dataValidation type="list" allowBlank="1" showInputMessage="1" showErrorMessage="1" sqref="F2:F52 C2:C52" xr:uid="{00000000-0002-0000-0300-000001000000}">
      <formula1>INDIRECT(B2)</formula1>
    </dataValidation>
    <dataValidation type="list" allowBlank="1" showInputMessage="1" showErrorMessage="1" sqref="E2:E52" xr:uid="{00000000-0002-0000-0300-000002000000}">
      <formula1>Heatingfuel</formula1>
    </dataValidation>
    <dataValidation type="whole" allowBlank="1" showInputMessage="1" showErrorMessage="1" errorTitle="ECO funding in Pence" error="between 1-100" promptTitle="ECO funding in Pence" prompt="between 1-100" sqref="J2:J52" xr:uid="{00000000-0002-0000-0300-000003000000}">
      <formula1>1</formula1>
      <formula2>100</formula2>
    </dataValidation>
    <dataValidation type="whole" allowBlank="1" showInputMessage="1" showErrorMessage="1" errorTitle="Percentage of property treated" error="Can be between 1-100" promptTitle="Percentage of property treated" prompt="between 1-100" sqref="G2:G52" xr:uid="{00000000-0002-0000-0300-000004000000}">
      <formula1>1</formula1>
      <formula2>100</formula2>
    </dataValidation>
    <dataValidation type="list" allowBlank="1" showInputMessage="1" showErrorMessage="1" sqref="H2:H52" xr:uid="{00000000-0002-0000-0300-000005000000}">
      <formula1>loftpre</formula1>
    </dataValidation>
    <dataValidation type="list" allowBlank="1" showInputMessage="1" showErrorMessage="1" sqref="I2:I52" xr:uid="{00000000-0002-0000-0300-000006000000}">
      <formula1>IF(E2="Gas", Gas_uplift, nongas_uplift)</formula1>
    </dataValidation>
    <dataValidation type="list" allowBlank="1" showInputMessage="1" showErrorMessage="1" sqref="D2:D52" xr:uid="{00000000-0002-0000-0300-000007000000}">
      <formula1>INDIRECT(B2&amp;"_"&amp;SUBSTITUTE(C2, " ", "_"))</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53"/>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3.140625" style="6" customWidth="1"/>
    <col min="2" max="2" width="16.42578125" style="6" customWidth="1"/>
    <col min="3" max="3" width="20.42578125" style="6" bestFit="1" customWidth="1"/>
    <col min="4" max="4" width="19" style="6" customWidth="1"/>
    <col min="5" max="5" width="14.7109375" style="6" bestFit="1" customWidth="1"/>
    <col min="6" max="6" width="28.42578125" style="6" customWidth="1"/>
    <col min="7" max="7" width="13" style="6" customWidth="1"/>
    <col min="8" max="8" width="8.85546875" style="6" customWidth="1"/>
    <col min="9" max="9" width="25.5703125" style="6" customWidth="1"/>
    <col min="10" max="10" width="19.85546875" style="6" customWidth="1"/>
    <col min="11" max="11" width="28.5703125" style="6" customWidth="1"/>
    <col min="12" max="12" width="21.5703125" style="6" customWidth="1"/>
    <col min="13" max="13" width="26.28515625" style="6" customWidth="1"/>
    <col min="14" max="16384" width="9.140625" style="6"/>
  </cols>
  <sheetData>
    <row r="1" spans="1:15" ht="15.75" x14ac:dyDescent="0.25">
      <c r="A1" s="10" t="s">
        <v>263</v>
      </c>
      <c r="B1" s="10" t="s">
        <v>52</v>
      </c>
      <c r="C1" s="10" t="s">
        <v>53</v>
      </c>
      <c r="D1" s="10" t="s">
        <v>54</v>
      </c>
      <c r="E1" s="10" t="s">
        <v>12</v>
      </c>
      <c r="F1" s="10" t="s">
        <v>13</v>
      </c>
      <c r="G1" s="10" t="s">
        <v>89</v>
      </c>
      <c r="H1" s="10" t="s">
        <v>282</v>
      </c>
      <c r="I1" s="10" t="s">
        <v>90</v>
      </c>
      <c r="J1" s="10" t="s">
        <v>91</v>
      </c>
      <c r="K1" s="10" t="s">
        <v>348</v>
      </c>
      <c r="L1" s="10" t="s">
        <v>81</v>
      </c>
      <c r="M1" s="10" t="s">
        <v>142</v>
      </c>
    </row>
    <row r="2" spans="1:15" ht="15.75" x14ac:dyDescent="0.25">
      <c r="A2" s="223"/>
      <c r="B2" s="223"/>
      <c r="C2" s="223"/>
      <c r="D2" s="223"/>
      <c r="E2" s="223"/>
      <c r="F2" s="223"/>
      <c r="G2" s="240"/>
      <c r="H2" s="224"/>
      <c r="I2" s="240"/>
      <c r="J2" s="240"/>
      <c r="K2" s="240"/>
      <c r="L2" s="240"/>
      <c r="M2" s="224"/>
      <c r="O2" s="9"/>
    </row>
    <row r="3" spans="1:15" ht="15.75" x14ac:dyDescent="0.25">
      <c r="A3" s="223"/>
      <c r="B3" s="223"/>
      <c r="C3" s="223"/>
      <c r="D3" s="223"/>
      <c r="E3" s="223"/>
      <c r="F3" s="223"/>
      <c r="G3" s="240"/>
      <c r="H3" s="224"/>
      <c r="I3" s="240"/>
      <c r="J3" s="240"/>
      <c r="K3" s="240"/>
      <c r="L3" s="240"/>
      <c r="M3" s="224"/>
      <c r="O3" s="9"/>
    </row>
    <row r="4" spans="1:15" ht="15.75" x14ac:dyDescent="0.25">
      <c r="A4" s="223"/>
      <c r="B4" s="223"/>
      <c r="C4" s="223"/>
      <c r="D4" s="223"/>
      <c r="E4" s="223"/>
      <c r="F4" s="223"/>
      <c r="G4" s="240"/>
      <c r="H4" s="224"/>
      <c r="I4" s="240"/>
      <c r="J4" s="240"/>
      <c r="K4" s="240"/>
      <c r="L4" s="240"/>
      <c r="M4" s="224"/>
      <c r="O4" s="9"/>
    </row>
    <row r="5" spans="1:15" ht="15.75" x14ac:dyDescent="0.25">
      <c r="A5" s="223"/>
      <c r="B5" s="223"/>
      <c r="C5" s="223"/>
      <c r="D5" s="223"/>
      <c r="E5" s="223"/>
      <c r="F5" s="223"/>
      <c r="G5" s="240"/>
      <c r="H5" s="224"/>
      <c r="I5" s="240"/>
      <c r="J5" s="240"/>
      <c r="K5" s="240"/>
      <c r="L5" s="240"/>
      <c r="M5" s="224"/>
    </row>
    <row r="6" spans="1:15" ht="15.75" x14ac:dyDescent="0.25">
      <c r="A6" s="223"/>
      <c r="B6" s="223"/>
      <c r="C6" s="223"/>
      <c r="D6" s="223"/>
      <c r="E6" s="223"/>
      <c r="F6" s="223"/>
      <c r="G6" s="240"/>
      <c r="H6" s="224"/>
      <c r="I6" s="240"/>
      <c r="J6" s="240"/>
      <c r="K6" s="240"/>
      <c r="L6" s="240"/>
      <c r="M6" s="224"/>
    </row>
    <row r="7" spans="1:15" ht="15.75" x14ac:dyDescent="0.25">
      <c r="A7" s="223"/>
      <c r="B7" s="223"/>
      <c r="C7" s="223"/>
      <c r="D7" s="223"/>
      <c r="E7" s="223"/>
      <c r="F7" s="223"/>
      <c r="G7" s="240"/>
      <c r="H7" s="224"/>
      <c r="I7" s="240"/>
      <c r="J7" s="240"/>
      <c r="K7" s="240"/>
      <c r="L7" s="240"/>
      <c r="M7" s="224"/>
    </row>
    <row r="8" spans="1:15" ht="15.75" x14ac:dyDescent="0.25">
      <c r="A8" s="223"/>
      <c r="B8" s="223"/>
      <c r="C8" s="223"/>
      <c r="D8" s="223"/>
      <c r="E8" s="223"/>
      <c r="F8" s="223"/>
      <c r="G8" s="240"/>
      <c r="H8" s="224"/>
      <c r="I8" s="240"/>
      <c r="J8" s="240"/>
      <c r="K8" s="240"/>
      <c r="L8" s="240"/>
      <c r="M8" s="224"/>
    </row>
    <row r="9" spans="1:15" ht="15.75" x14ac:dyDescent="0.25">
      <c r="A9" s="223"/>
      <c r="B9" s="223"/>
      <c r="C9" s="223"/>
      <c r="D9" s="223"/>
      <c r="E9" s="223"/>
      <c r="F9" s="223"/>
      <c r="G9" s="240"/>
      <c r="H9" s="224"/>
      <c r="I9" s="240"/>
      <c r="J9" s="240"/>
      <c r="K9" s="240"/>
      <c r="L9" s="240"/>
      <c r="M9" s="224"/>
    </row>
    <row r="10" spans="1:15" ht="15.75" x14ac:dyDescent="0.25">
      <c r="A10" s="223"/>
      <c r="B10" s="223"/>
      <c r="C10" s="223"/>
      <c r="D10" s="223"/>
      <c r="E10" s="223"/>
      <c r="F10" s="223"/>
      <c r="G10" s="240"/>
      <c r="H10" s="224"/>
      <c r="I10" s="240"/>
      <c r="J10" s="240"/>
      <c r="K10" s="240"/>
      <c r="L10" s="240"/>
      <c r="M10" s="224"/>
    </row>
    <row r="11" spans="1:15" ht="15.75" x14ac:dyDescent="0.25">
      <c r="A11" s="223"/>
      <c r="B11" s="223"/>
      <c r="C11" s="223"/>
      <c r="D11" s="223"/>
      <c r="E11" s="223"/>
      <c r="F11" s="223"/>
      <c r="G11" s="240"/>
      <c r="H11" s="224"/>
      <c r="I11" s="240"/>
      <c r="J11" s="240"/>
      <c r="K11" s="240"/>
      <c r="L11" s="240"/>
      <c r="M11" s="224"/>
    </row>
    <row r="12" spans="1:15" ht="15.75" x14ac:dyDescent="0.25">
      <c r="A12" s="223"/>
      <c r="B12" s="223"/>
      <c r="C12" s="223"/>
      <c r="D12" s="223"/>
      <c r="E12" s="223"/>
      <c r="F12" s="223"/>
      <c r="G12" s="240"/>
      <c r="H12" s="224"/>
      <c r="I12" s="240"/>
      <c r="J12" s="240"/>
      <c r="K12" s="240"/>
      <c r="L12" s="240"/>
      <c r="M12" s="224"/>
    </row>
    <row r="13" spans="1:15" ht="15.75" x14ac:dyDescent="0.25">
      <c r="A13" s="223"/>
      <c r="B13" s="223"/>
      <c r="C13" s="223"/>
      <c r="D13" s="223"/>
      <c r="E13" s="223"/>
      <c r="F13" s="223"/>
      <c r="G13" s="240"/>
      <c r="H13" s="224"/>
      <c r="I13" s="240"/>
      <c r="J13" s="240"/>
      <c r="K13" s="240"/>
      <c r="L13" s="240"/>
      <c r="M13" s="224"/>
    </row>
    <row r="14" spans="1:15" ht="15.75" x14ac:dyDescent="0.25">
      <c r="A14" s="223"/>
      <c r="B14" s="223"/>
      <c r="C14" s="223"/>
      <c r="D14" s="223"/>
      <c r="E14" s="223"/>
      <c r="F14" s="223"/>
      <c r="G14" s="240"/>
      <c r="H14" s="224"/>
      <c r="I14" s="240"/>
      <c r="J14" s="240"/>
      <c r="K14" s="240"/>
      <c r="L14" s="240"/>
      <c r="M14" s="224"/>
    </row>
    <row r="15" spans="1:15" ht="15.75" x14ac:dyDescent="0.25">
      <c r="A15" s="223"/>
      <c r="B15" s="223"/>
      <c r="C15" s="223"/>
      <c r="D15" s="223"/>
      <c r="E15" s="223"/>
      <c r="F15" s="223"/>
      <c r="G15" s="240"/>
      <c r="H15" s="224"/>
      <c r="I15" s="240"/>
      <c r="J15" s="240"/>
      <c r="K15" s="240"/>
      <c r="L15" s="240"/>
      <c r="M15" s="224"/>
    </row>
    <row r="16" spans="1:15" ht="15.75" x14ac:dyDescent="0.25">
      <c r="A16" s="223"/>
      <c r="B16" s="223"/>
      <c r="C16" s="223"/>
      <c r="D16" s="223"/>
      <c r="E16" s="223"/>
      <c r="F16" s="223"/>
      <c r="G16" s="240"/>
      <c r="H16" s="224"/>
      <c r="I16" s="240"/>
      <c r="J16" s="240"/>
      <c r="K16" s="240"/>
      <c r="L16" s="240"/>
      <c r="M16" s="224"/>
    </row>
    <row r="17" spans="1:13" ht="15.75" x14ac:dyDescent="0.25">
      <c r="A17" s="223"/>
      <c r="B17" s="223"/>
      <c r="C17" s="223"/>
      <c r="D17" s="223"/>
      <c r="E17" s="223"/>
      <c r="F17" s="223"/>
      <c r="G17" s="240"/>
      <c r="H17" s="224"/>
      <c r="I17" s="240"/>
      <c r="J17" s="240"/>
      <c r="K17" s="240"/>
      <c r="L17" s="240"/>
      <c r="M17" s="224"/>
    </row>
    <row r="18" spans="1:13" ht="15.75" x14ac:dyDescent="0.25">
      <c r="A18" s="223"/>
      <c r="B18" s="223"/>
      <c r="C18" s="223"/>
      <c r="D18" s="223"/>
      <c r="E18" s="223"/>
      <c r="F18" s="223"/>
      <c r="G18" s="240"/>
      <c r="H18" s="224"/>
      <c r="I18" s="240"/>
      <c r="J18" s="240"/>
      <c r="K18" s="240"/>
      <c r="L18" s="240"/>
      <c r="M18" s="224"/>
    </row>
    <row r="19" spans="1:13" ht="15.75" x14ac:dyDescent="0.25">
      <c r="A19" s="223"/>
      <c r="B19" s="223"/>
      <c r="C19" s="223"/>
      <c r="D19" s="223"/>
      <c r="E19" s="223"/>
      <c r="F19" s="223"/>
      <c r="G19" s="240"/>
      <c r="H19" s="224"/>
      <c r="I19" s="240"/>
      <c r="J19" s="240"/>
      <c r="K19" s="240"/>
      <c r="L19" s="240"/>
      <c r="M19" s="224"/>
    </row>
    <row r="20" spans="1:13" ht="15.75" x14ac:dyDescent="0.25">
      <c r="A20" s="223"/>
      <c r="B20" s="223"/>
      <c r="C20" s="223"/>
      <c r="D20" s="223"/>
      <c r="E20" s="223"/>
      <c r="F20" s="223"/>
      <c r="G20" s="240"/>
      <c r="H20" s="224"/>
      <c r="I20" s="240"/>
      <c r="J20" s="240"/>
      <c r="K20" s="240"/>
      <c r="L20" s="240"/>
      <c r="M20" s="224"/>
    </row>
    <row r="21" spans="1:13" ht="15.75" x14ac:dyDescent="0.25">
      <c r="A21" s="223"/>
      <c r="B21" s="223"/>
      <c r="C21" s="223"/>
      <c r="D21" s="223"/>
      <c r="E21" s="223"/>
      <c r="F21" s="223"/>
      <c r="G21" s="240"/>
      <c r="H21" s="224"/>
      <c r="I21" s="240"/>
      <c r="J21" s="240"/>
      <c r="K21" s="240"/>
      <c r="L21" s="240"/>
      <c r="M21" s="224"/>
    </row>
    <row r="22" spans="1:13" ht="15.75" x14ac:dyDescent="0.25">
      <c r="A22" s="223"/>
      <c r="B22" s="223"/>
      <c r="C22" s="223"/>
      <c r="D22" s="223"/>
      <c r="E22" s="223"/>
      <c r="F22" s="223"/>
      <c r="G22" s="240"/>
      <c r="H22" s="224"/>
      <c r="I22" s="240"/>
      <c r="J22" s="240"/>
      <c r="K22" s="240"/>
      <c r="L22" s="240"/>
      <c r="M22" s="224"/>
    </row>
    <row r="23" spans="1:13" ht="15.75" x14ac:dyDescent="0.25">
      <c r="A23" s="223"/>
      <c r="B23" s="223"/>
      <c r="C23" s="223"/>
      <c r="D23" s="223"/>
      <c r="E23" s="223"/>
      <c r="F23" s="223"/>
      <c r="G23" s="240"/>
      <c r="H23" s="224"/>
      <c r="I23" s="240"/>
      <c r="J23" s="240"/>
      <c r="K23" s="240"/>
      <c r="L23" s="240"/>
      <c r="M23" s="224"/>
    </row>
    <row r="24" spans="1:13" ht="15.75" x14ac:dyDescent="0.25">
      <c r="A24" s="223"/>
      <c r="B24" s="223"/>
      <c r="C24" s="223"/>
      <c r="D24" s="223"/>
      <c r="E24" s="223"/>
      <c r="F24" s="223"/>
      <c r="G24" s="240"/>
      <c r="H24" s="224"/>
      <c r="I24" s="240"/>
      <c r="J24" s="240"/>
      <c r="K24" s="240"/>
      <c r="L24" s="240"/>
      <c r="M24" s="224"/>
    </row>
    <row r="25" spans="1:13" ht="15.75" x14ac:dyDescent="0.25">
      <c r="A25" s="223"/>
      <c r="B25" s="223"/>
      <c r="C25" s="223"/>
      <c r="D25" s="223"/>
      <c r="E25" s="223"/>
      <c r="F25" s="223"/>
      <c r="G25" s="240"/>
      <c r="H25" s="224"/>
      <c r="I25" s="240"/>
      <c r="J25" s="240"/>
      <c r="K25" s="240"/>
      <c r="L25" s="240"/>
      <c r="M25" s="224"/>
    </row>
    <row r="26" spans="1:13" ht="15.75" x14ac:dyDescent="0.25">
      <c r="A26" s="223"/>
      <c r="B26" s="223"/>
      <c r="C26" s="223"/>
      <c r="D26" s="223"/>
      <c r="E26" s="223"/>
      <c r="F26" s="223"/>
      <c r="G26" s="240"/>
      <c r="H26" s="224"/>
      <c r="I26" s="240"/>
      <c r="J26" s="240"/>
      <c r="K26" s="240"/>
      <c r="L26" s="240"/>
      <c r="M26" s="224"/>
    </row>
    <row r="27" spans="1:13" ht="15.75" x14ac:dyDescent="0.25">
      <c r="A27" s="223"/>
      <c r="B27" s="223"/>
      <c r="C27" s="223"/>
      <c r="D27" s="223"/>
      <c r="E27" s="223"/>
      <c r="F27" s="223"/>
      <c r="G27" s="240"/>
      <c r="H27" s="224"/>
      <c r="I27" s="240"/>
      <c r="J27" s="240"/>
      <c r="K27" s="240"/>
      <c r="L27" s="240"/>
      <c r="M27" s="224"/>
    </row>
    <row r="28" spans="1:13" ht="15.75" x14ac:dyDescent="0.25">
      <c r="A28" s="223"/>
      <c r="B28" s="223"/>
      <c r="C28" s="223"/>
      <c r="D28" s="223"/>
      <c r="E28" s="223"/>
      <c r="F28" s="223"/>
      <c r="G28" s="240"/>
      <c r="H28" s="224"/>
      <c r="I28" s="240"/>
      <c r="J28" s="240"/>
      <c r="K28" s="240"/>
      <c r="L28" s="240"/>
      <c r="M28" s="224"/>
    </row>
    <row r="29" spans="1:13" ht="15.75" x14ac:dyDescent="0.25">
      <c r="A29" s="223"/>
      <c r="B29" s="223"/>
      <c r="C29" s="223"/>
      <c r="D29" s="223"/>
      <c r="E29" s="223"/>
      <c r="F29" s="223"/>
      <c r="G29" s="240"/>
      <c r="H29" s="224"/>
      <c r="I29" s="240"/>
      <c r="J29" s="240"/>
      <c r="K29" s="240"/>
      <c r="L29" s="240"/>
      <c r="M29" s="224"/>
    </row>
    <row r="30" spans="1:13" ht="15.75" x14ac:dyDescent="0.25">
      <c r="A30" s="223"/>
      <c r="B30" s="223"/>
      <c r="C30" s="223"/>
      <c r="D30" s="223"/>
      <c r="E30" s="223"/>
      <c r="F30" s="223"/>
      <c r="G30" s="240"/>
      <c r="H30" s="224"/>
      <c r="I30" s="240"/>
      <c r="J30" s="240"/>
      <c r="K30" s="240"/>
      <c r="L30" s="240"/>
      <c r="M30" s="224"/>
    </row>
    <row r="31" spans="1:13" ht="15.75" x14ac:dyDescent="0.25">
      <c r="A31" s="223"/>
      <c r="B31" s="223"/>
      <c r="C31" s="223"/>
      <c r="D31" s="223"/>
      <c r="E31" s="223"/>
      <c r="F31" s="223"/>
      <c r="G31" s="240"/>
      <c r="H31" s="224"/>
      <c r="I31" s="240"/>
      <c r="J31" s="240"/>
      <c r="K31" s="240"/>
      <c r="L31" s="240"/>
      <c r="M31" s="224"/>
    </row>
    <row r="32" spans="1:13" ht="15.75" x14ac:dyDescent="0.25">
      <c r="A32" s="223"/>
      <c r="B32" s="223"/>
      <c r="C32" s="223"/>
      <c r="D32" s="223"/>
      <c r="E32" s="223"/>
      <c r="F32" s="223"/>
      <c r="G32" s="240"/>
      <c r="H32" s="224"/>
      <c r="I32" s="240"/>
      <c r="J32" s="240"/>
      <c r="K32" s="240"/>
      <c r="L32" s="240"/>
      <c r="M32" s="224"/>
    </row>
    <row r="33" spans="1:13" ht="15.75" x14ac:dyDescent="0.25">
      <c r="A33" s="223"/>
      <c r="B33" s="223"/>
      <c r="C33" s="223"/>
      <c r="D33" s="223"/>
      <c r="E33" s="223"/>
      <c r="F33" s="223"/>
      <c r="G33" s="240"/>
      <c r="H33" s="224"/>
      <c r="I33" s="240"/>
      <c r="J33" s="240"/>
      <c r="K33" s="240"/>
      <c r="L33" s="240"/>
      <c r="M33" s="224"/>
    </row>
    <row r="34" spans="1:13" ht="15.75" x14ac:dyDescent="0.25">
      <c r="A34" s="223"/>
      <c r="B34" s="223"/>
      <c r="C34" s="223"/>
      <c r="D34" s="223"/>
      <c r="E34" s="223"/>
      <c r="F34" s="223"/>
      <c r="G34" s="240"/>
      <c r="H34" s="224"/>
      <c r="I34" s="240"/>
      <c r="J34" s="240"/>
      <c r="K34" s="240"/>
      <c r="L34" s="240"/>
      <c r="M34" s="224"/>
    </row>
    <row r="35" spans="1:13" ht="15.75" x14ac:dyDescent="0.25">
      <c r="A35" s="223"/>
      <c r="B35" s="223"/>
      <c r="C35" s="223"/>
      <c r="D35" s="223"/>
      <c r="E35" s="223"/>
      <c r="F35" s="223"/>
      <c r="G35" s="240"/>
      <c r="H35" s="224"/>
      <c r="I35" s="240"/>
      <c r="J35" s="240"/>
      <c r="K35" s="240"/>
      <c r="L35" s="240"/>
      <c r="M35" s="224"/>
    </row>
    <row r="36" spans="1:13" ht="15.75" x14ac:dyDescent="0.25">
      <c r="A36" s="223"/>
      <c r="B36" s="223"/>
      <c r="C36" s="223"/>
      <c r="D36" s="223"/>
      <c r="E36" s="223"/>
      <c r="F36" s="223"/>
      <c r="G36" s="240"/>
      <c r="H36" s="224"/>
      <c r="I36" s="240"/>
      <c r="J36" s="240"/>
      <c r="K36" s="240"/>
      <c r="L36" s="240"/>
      <c r="M36" s="224"/>
    </row>
    <row r="37" spans="1:13" ht="15.75" x14ac:dyDescent="0.25">
      <c r="A37" s="223"/>
      <c r="B37" s="223"/>
      <c r="C37" s="223"/>
      <c r="D37" s="223"/>
      <c r="E37" s="223"/>
      <c r="F37" s="223"/>
      <c r="G37" s="240"/>
      <c r="H37" s="224"/>
      <c r="I37" s="240"/>
      <c r="J37" s="240"/>
      <c r="K37" s="240"/>
      <c r="L37" s="240"/>
      <c r="M37" s="224"/>
    </row>
    <row r="38" spans="1:13" ht="15.75" x14ac:dyDescent="0.25">
      <c r="A38" s="223"/>
      <c r="B38" s="223"/>
      <c r="C38" s="223"/>
      <c r="D38" s="223"/>
      <c r="E38" s="223"/>
      <c r="F38" s="223"/>
      <c r="G38" s="240"/>
      <c r="H38" s="224"/>
      <c r="I38" s="240"/>
      <c r="J38" s="240"/>
      <c r="K38" s="240"/>
      <c r="L38" s="240"/>
      <c r="M38" s="224"/>
    </row>
    <row r="39" spans="1:13" ht="15.75" x14ac:dyDescent="0.25">
      <c r="A39" s="223"/>
      <c r="B39" s="223"/>
      <c r="C39" s="223"/>
      <c r="D39" s="223"/>
      <c r="E39" s="223"/>
      <c r="F39" s="223"/>
      <c r="G39" s="240"/>
      <c r="H39" s="224"/>
      <c r="I39" s="240"/>
      <c r="J39" s="240"/>
      <c r="K39" s="240"/>
      <c r="L39" s="240"/>
      <c r="M39" s="224"/>
    </row>
    <row r="40" spans="1:13" ht="15.75" x14ac:dyDescent="0.25">
      <c r="A40" s="223"/>
      <c r="B40" s="223"/>
      <c r="C40" s="223"/>
      <c r="D40" s="223"/>
      <c r="E40" s="223"/>
      <c r="F40" s="223"/>
      <c r="G40" s="240"/>
      <c r="H40" s="224"/>
      <c r="I40" s="240"/>
      <c r="J40" s="240"/>
      <c r="K40" s="240"/>
      <c r="L40" s="240"/>
      <c r="M40" s="224"/>
    </row>
    <row r="41" spans="1:13" ht="15.75" x14ac:dyDescent="0.25">
      <c r="A41" s="223"/>
      <c r="B41" s="223"/>
      <c r="C41" s="223"/>
      <c r="D41" s="223"/>
      <c r="E41" s="223"/>
      <c r="F41" s="223"/>
      <c r="G41" s="240"/>
      <c r="H41" s="224"/>
      <c r="I41" s="240"/>
      <c r="J41" s="240"/>
      <c r="K41" s="240"/>
      <c r="L41" s="240"/>
      <c r="M41" s="224"/>
    </row>
    <row r="42" spans="1:13" ht="15.75" x14ac:dyDescent="0.25">
      <c r="A42" s="223"/>
      <c r="B42" s="223"/>
      <c r="C42" s="223"/>
      <c r="D42" s="223"/>
      <c r="E42" s="223"/>
      <c r="F42" s="223"/>
      <c r="G42" s="240"/>
      <c r="H42" s="224"/>
      <c r="I42" s="240"/>
      <c r="J42" s="240"/>
      <c r="K42" s="240"/>
      <c r="L42" s="240"/>
      <c r="M42" s="224"/>
    </row>
    <row r="43" spans="1:13" ht="15.75" x14ac:dyDescent="0.25">
      <c r="A43" s="223"/>
      <c r="B43" s="223"/>
      <c r="C43" s="223"/>
      <c r="D43" s="223"/>
      <c r="E43" s="223"/>
      <c r="F43" s="223"/>
      <c r="G43" s="240"/>
      <c r="H43" s="224"/>
      <c r="I43" s="240"/>
      <c r="J43" s="240"/>
      <c r="K43" s="240"/>
      <c r="L43" s="240"/>
      <c r="M43" s="224"/>
    </row>
    <row r="44" spans="1:13" ht="15.75" x14ac:dyDescent="0.25">
      <c r="A44" s="223"/>
      <c r="B44" s="223"/>
      <c r="C44" s="223"/>
      <c r="D44" s="223"/>
      <c r="E44" s="223"/>
      <c r="F44" s="223"/>
      <c r="G44" s="240"/>
      <c r="H44" s="224"/>
      <c r="I44" s="240"/>
      <c r="J44" s="240"/>
      <c r="K44" s="240"/>
      <c r="L44" s="240"/>
      <c r="M44" s="224"/>
    </row>
    <row r="45" spans="1:13" ht="15.75" x14ac:dyDescent="0.25">
      <c r="A45" s="223"/>
      <c r="B45" s="223"/>
      <c r="C45" s="223"/>
      <c r="D45" s="223"/>
      <c r="E45" s="223"/>
      <c r="F45" s="223"/>
      <c r="G45" s="240"/>
      <c r="H45" s="224"/>
      <c r="I45" s="240"/>
      <c r="J45" s="240"/>
      <c r="K45" s="240"/>
      <c r="L45" s="240"/>
      <c r="M45" s="224"/>
    </row>
    <row r="46" spans="1:13" ht="15.75" x14ac:dyDescent="0.25">
      <c r="A46" s="223"/>
      <c r="B46" s="223"/>
      <c r="C46" s="223"/>
      <c r="D46" s="223"/>
      <c r="E46" s="223"/>
      <c r="F46" s="223"/>
      <c r="G46" s="240"/>
      <c r="H46" s="224"/>
      <c r="I46" s="240"/>
      <c r="J46" s="240"/>
      <c r="K46" s="240"/>
      <c r="L46" s="240"/>
      <c r="M46" s="224"/>
    </row>
    <row r="47" spans="1:13" ht="15.75" x14ac:dyDescent="0.25">
      <c r="A47" s="223"/>
      <c r="B47" s="223"/>
      <c r="C47" s="223"/>
      <c r="D47" s="223"/>
      <c r="E47" s="223"/>
      <c r="F47" s="223"/>
      <c r="G47" s="240"/>
      <c r="H47" s="224"/>
      <c r="I47" s="240"/>
      <c r="J47" s="240"/>
      <c r="K47" s="240"/>
      <c r="L47" s="240"/>
      <c r="M47" s="224"/>
    </row>
    <row r="48" spans="1:13" ht="15.75" x14ac:dyDescent="0.25">
      <c r="A48" s="223"/>
      <c r="B48" s="223"/>
      <c r="C48" s="223"/>
      <c r="D48" s="223"/>
      <c r="E48" s="223"/>
      <c r="F48" s="223"/>
      <c r="G48" s="240"/>
      <c r="H48" s="224"/>
      <c r="I48" s="240"/>
      <c r="J48" s="240"/>
      <c r="K48" s="240"/>
      <c r="L48" s="240"/>
      <c r="M48" s="224"/>
    </row>
    <row r="49" spans="1:13" ht="15.75" x14ac:dyDescent="0.25">
      <c r="A49" s="223"/>
      <c r="B49" s="223"/>
      <c r="C49" s="223"/>
      <c r="D49" s="223"/>
      <c r="E49" s="223"/>
      <c r="F49" s="223"/>
      <c r="G49" s="240"/>
      <c r="H49" s="224"/>
      <c r="I49" s="240"/>
      <c r="J49" s="240"/>
      <c r="K49" s="240"/>
      <c r="L49" s="240"/>
      <c r="M49" s="224"/>
    </row>
    <row r="50" spans="1:13" ht="15.75" x14ac:dyDescent="0.25">
      <c r="A50" s="223"/>
      <c r="B50" s="223"/>
      <c r="C50" s="223"/>
      <c r="D50" s="223"/>
      <c r="E50" s="223"/>
      <c r="F50" s="223"/>
      <c r="G50" s="240"/>
      <c r="H50" s="224"/>
      <c r="I50" s="240"/>
      <c r="J50" s="240"/>
      <c r="K50" s="240"/>
      <c r="L50" s="240"/>
      <c r="M50" s="224"/>
    </row>
    <row r="51" spans="1:13" ht="15.75" x14ac:dyDescent="0.25">
      <c r="A51" s="223"/>
      <c r="B51" s="223"/>
      <c r="C51" s="223"/>
      <c r="D51" s="223"/>
      <c r="E51" s="223"/>
      <c r="F51" s="223"/>
      <c r="G51" s="240"/>
      <c r="H51" s="224"/>
      <c r="I51" s="240"/>
      <c r="J51" s="240"/>
      <c r="K51" s="240"/>
      <c r="L51" s="240"/>
      <c r="M51" s="224"/>
    </row>
    <row r="53" spans="1:13" x14ac:dyDescent="0.25">
      <c r="I53" s="9"/>
    </row>
  </sheetData>
  <sheetProtection algorithmName="SHA-512" hashValue="1gXaHhrOAiZ9c06wRMi9N89/TCNpMffJOWES+jTiv9XI+gVeYdkndX46HrjmjaXKAigfku+iug9lTjNLBSE0cQ==" saltValue="k+4jJWe8gYUXmsZ4272lPQ==" spinCount="100000" sheet="1" objects="1" scenarios="1"/>
  <dataValidations xWindow="876" yWindow="288" count="11">
    <dataValidation type="list" allowBlank="1" showInputMessage="1" showErrorMessage="1" sqref="B2:B51" xr:uid="{00000000-0002-0000-0400-000000000000}">
      <formula1>Property</formula1>
    </dataValidation>
    <dataValidation type="list" allowBlank="1" showInputMessage="1" showErrorMessage="1" sqref="F2:F51 C2:C51" xr:uid="{00000000-0002-0000-0400-000001000000}">
      <formula1>INDIRECT(B2)</formula1>
    </dataValidation>
    <dataValidation type="list" allowBlank="1" showInputMessage="1" showErrorMessage="1" sqref="E2:E51" xr:uid="{00000000-0002-0000-0400-000002000000}">
      <formula1>Heatingfuel</formula1>
    </dataValidation>
    <dataValidation type="whole" allowBlank="1" showInputMessage="1" showErrorMessage="1" errorTitle="ECO funding in Pence" error="between 1-100" promptTitle="ECO funding in Pence" prompt="between 1-100" sqref="M2:M51" xr:uid="{00000000-0002-0000-0400-000003000000}">
      <formula1>1</formula1>
      <formula2>100</formula2>
    </dataValidation>
    <dataValidation type="list" allowBlank="1" showInputMessage="1" showErrorMessage="1" sqref="G2:G51" xr:uid="{00000000-0002-0000-0400-000004000000}">
      <formula1>wall_type</formula1>
    </dataValidation>
    <dataValidation type="list" allowBlank="1" showInputMessage="1" showErrorMessage="1" sqref="I2:I51" xr:uid="{00000000-0002-0000-0400-000005000000}">
      <formula1>INDIRECT(SUBSTITUTE(F2," ","_"))</formula1>
    </dataValidation>
    <dataValidation type="list" allowBlank="1" showInputMessage="1" showErrorMessage="1" sqref="D2:D51" xr:uid="{00000000-0002-0000-0400-000006000000}">
      <formula1>INDIRECT(B2&amp;"_"&amp;SUBSTITUTE(C2, " ", "_"))</formula1>
    </dataValidation>
    <dataValidation type="whole" allowBlank="1" showInputMessage="1" showErrorMessage="1" errorTitle="Percentage of property treated" error="Can be between 1-100" promptTitle="Percentage of property treated" prompt="between 1-100" sqref="H2:H51" xr:uid="{00000000-0002-0000-0400-000008000000}">
      <formula1>1</formula1>
      <formula2>100</formula2>
    </dataValidation>
    <dataValidation type="list" allowBlank="1" showInputMessage="1" showErrorMessage="1" sqref="J2:J51" xr:uid="{00000000-0002-0000-0400-000009000000}">
      <formula1>IF(I2="First time central heating", na, controls)</formula1>
    </dataValidation>
    <dataValidation type="list" allowBlank="1" showInputMessage="1" showErrorMessage="1" promptTitle="Post-install heating system" prompt="For Boiler Repair Post-install heating system should be the same as Pre-install heating system." sqref="K2:K51" xr:uid="{B0FBF35E-4941-46DA-8189-0E67BBFDD83E}">
      <formula1>IF((OR(((CONCATENATE(E2,I2))="OilBoiler Repair"), ((CONCATENATE(E2,I2))="OilBroken Boiler Replacement"))), post_install_heating_oil, post_install_heating)</formula1>
    </dataValidation>
    <dataValidation type="list" allowBlank="1" showInputMessage="1" showErrorMessage="1" sqref="L2:L51" xr:uid="{33932C4E-81C8-45D0-A294-79C1E1C7AF4F}">
      <formula1>IF(AND(I2="Broken Boiler Replacement", OR(F2="Oil boiler",F2="Oil district heating system",F2="Oil range cooker boiler")),Broken_boiler_replacement_oil,IF(I2="Broken Boiler Replacement",Broken_boiler_replacement, Boiler_uplift))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E51"/>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3.85546875" style="6" customWidth="1"/>
    <col min="2" max="2" width="15.85546875" style="6" customWidth="1"/>
    <col min="3" max="3" width="18.85546875" style="6" bestFit="1" customWidth="1"/>
    <col min="4" max="4" width="18.28515625" style="6" bestFit="1" customWidth="1"/>
    <col min="5" max="5" width="14.7109375" style="6" bestFit="1" customWidth="1"/>
    <col min="6" max="6" width="23" style="6" customWidth="1"/>
    <col min="7" max="7" width="11.140625" style="6" customWidth="1"/>
    <col min="8" max="8" width="22.140625" style="6" bestFit="1" customWidth="1"/>
    <col min="9" max="9" width="14.5703125" style="6" bestFit="1" customWidth="1"/>
    <col min="10" max="10" width="21.28515625" style="6" customWidth="1"/>
    <col min="11" max="11" width="20.7109375" style="6" customWidth="1"/>
    <col min="12" max="12" width="21.85546875" style="6" customWidth="1"/>
    <col min="13" max="13" width="21.28515625" style="6" customWidth="1"/>
    <col min="14" max="14" width="20.7109375" style="6" customWidth="1"/>
    <col min="15" max="15" width="26.7109375" style="6" customWidth="1"/>
    <col min="16" max="16" width="11.42578125" style="11" customWidth="1"/>
    <col min="17" max="29" width="9.140625" style="6" customWidth="1"/>
    <col min="30" max="30" width="9.140625" style="6"/>
    <col min="31" max="31" width="9.140625" style="6" customWidth="1"/>
    <col min="32" max="16384" width="9.140625" style="6"/>
  </cols>
  <sheetData>
    <row r="1" spans="1:31" ht="15.75" x14ac:dyDescent="0.25">
      <c r="A1" s="10" t="s">
        <v>263</v>
      </c>
      <c r="B1" s="10" t="s">
        <v>52</v>
      </c>
      <c r="C1" s="10" t="s">
        <v>53</v>
      </c>
      <c r="D1" s="10" t="s">
        <v>54</v>
      </c>
      <c r="E1" s="10" t="s">
        <v>12</v>
      </c>
      <c r="F1" s="10" t="s">
        <v>13</v>
      </c>
      <c r="G1" s="10" t="s">
        <v>282</v>
      </c>
      <c r="H1" s="10" t="s">
        <v>90</v>
      </c>
      <c r="I1" s="10" t="s">
        <v>111</v>
      </c>
      <c r="J1" s="10" t="s">
        <v>89</v>
      </c>
      <c r="K1" s="10" t="s">
        <v>112</v>
      </c>
      <c r="L1" s="10" t="s">
        <v>113</v>
      </c>
      <c r="M1" s="10" t="s">
        <v>114</v>
      </c>
      <c r="N1" s="10" t="s">
        <v>81</v>
      </c>
      <c r="O1" s="10" t="s">
        <v>142</v>
      </c>
      <c r="P1" s="12" t="s">
        <v>358</v>
      </c>
      <c r="AE1" s="6" t="s">
        <v>194</v>
      </c>
    </row>
    <row r="2" spans="1:31" ht="15.75" x14ac:dyDescent="0.25">
      <c r="A2" s="223"/>
      <c r="B2" s="223"/>
      <c r="C2" s="223"/>
      <c r="D2" s="223"/>
      <c r="E2" s="223"/>
      <c r="F2" s="223"/>
      <c r="G2" s="224"/>
      <c r="H2" s="240"/>
      <c r="I2" s="240"/>
      <c r="J2" s="240"/>
      <c r="K2" s="240"/>
      <c r="L2" s="240"/>
      <c r="M2" s="240"/>
      <c r="N2" s="240"/>
      <c r="O2" s="224"/>
      <c r="P2" s="242" t="str">
        <f>IFERROR(((VLOOKUP((J2&amp;K2), Mapping!$T$36:$U$85, 2, FALSE))*100), "")</f>
        <v/>
      </c>
      <c r="AE2" s="6" t="e">
        <f>(VLOOKUP((J2&amp;K2), Mapping!$T$36:$U$85, 2, FALSE))*100</f>
        <v>#N/A</v>
      </c>
    </row>
    <row r="3" spans="1:31" ht="15.75" x14ac:dyDescent="0.25">
      <c r="A3" s="223"/>
      <c r="B3" s="223"/>
      <c r="C3" s="223"/>
      <c r="D3" s="223"/>
      <c r="E3" s="223"/>
      <c r="F3" s="223"/>
      <c r="G3" s="224"/>
      <c r="H3" s="240"/>
      <c r="I3" s="240"/>
      <c r="J3" s="240"/>
      <c r="K3" s="240"/>
      <c r="L3" s="240"/>
      <c r="M3" s="240"/>
      <c r="N3" s="240"/>
      <c r="O3" s="224"/>
      <c r="P3" s="242" t="str">
        <f>IFERROR(((VLOOKUP((J3&amp;K3), Mapping!$T$36:$U$85, 2, FALSE))*100), "")</f>
        <v/>
      </c>
      <c r="AE3" s="6" t="e">
        <f>(VLOOKUP((J3&amp;K3), Mapping!$T$36:$U$85, 2, FALSE))*100</f>
        <v>#N/A</v>
      </c>
    </row>
    <row r="4" spans="1:31" ht="15.75" x14ac:dyDescent="0.25">
      <c r="A4" s="223"/>
      <c r="B4" s="223"/>
      <c r="C4" s="223"/>
      <c r="D4" s="223"/>
      <c r="E4" s="223"/>
      <c r="F4" s="223"/>
      <c r="G4" s="224"/>
      <c r="H4" s="240"/>
      <c r="I4" s="240"/>
      <c r="J4" s="240"/>
      <c r="K4" s="240"/>
      <c r="L4" s="240"/>
      <c r="M4" s="240"/>
      <c r="N4" s="240"/>
      <c r="O4" s="224"/>
      <c r="P4" s="242" t="str">
        <f>IFERROR(((VLOOKUP((J4&amp;K4), Mapping!$T$36:$U$85, 2, FALSE))*100), "")</f>
        <v/>
      </c>
      <c r="AE4" s="6" t="e">
        <f>(VLOOKUP((J4&amp;K4), Mapping!$T$36:$U$85, 2, FALSE))*100</f>
        <v>#N/A</v>
      </c>
    </row>
    <row r="5" spans="1:31" ht="15.75" x14ac:dyDescent="0.25">
      <c r="A5" s="223"/>
      <c r="B5" s="223"/>
      <c r="C5" s="223"/>
      <c r="D5" s="223"/>
      <c r="E5" s="223"/>
      <c r="F5" s="223"/>
      <c r="G5" s="224"/>
      <c r="H5" s="240"/>
      <c r="I5" s="240"/>
      <c r="J5" s="240"/>
      <c r="K5" s="240"/>
      <c r="L5" s="240"/>
      <c r="M5" s="240"/>
      <c r="N5" s="240"/>
      <c r="O5" s="224"/>
      <c r="P5" s="242" t="str">
        <f>IFERROR(((VLOOKUP((J5&amp;K5), Mapping!$T$36:$U$85, 2, FALSE))*100), "")</f>
        <v/>
      </c>
      <c r="AE5" s="6" t="e">
        <f>(VLOOKUP((J5&amp;K5), Mapping!$T$36:$U$85, 2, FALSE))*100</f>
        <v>#N/A</v>
      </c>
    </row>
    <row r="6" spans="1:31" ht="15.75" x14ac:dyDescent="0.25">
      <c r="A6" s="223"/>
      <c r="B6" s="223"/>
      <c r="C6" s="223"/>
      <c r="D6" s="223"/>
      <c r="E6" s="223"/>
      <c r="F6" s="223"/>
      <c r="G6" s="224"/>
      <c r="H6" s="240"/>
      <c r="I6" s="240"/>
      <c r="J6" s="240"/>
      <c r="K6" s="240"/>
      <c r="L6" s="240"/>
      <c r="M6" s="240"/>
      <c r="N6" s="240"/>
      <c r="O6" s="224"/>
      <c r="P6" s="242" t="str">
        <f>IFERROR(((VLOOKUP((J6&amp;K6), Mapping!$T$36:$U$85, 2, FALSE))*100), "")</f>
        <v/>
      </c>
      <c r="AE6" s="6" t="e">
        <f>(VLOOKUP((J6&amp;K6), Mapping!$T$36:$U$85, 2, FALSE))*100</f>
        <v>#N/A</v>
      </c>
    </row>
    <row r="7" spans="1:31" ht="15.75" x14ac:dyDescent="0.25">
      <c r="A7" s="223"/>
      <c r="B7" s="223"/>
      <c r="C7" s="223"/>
      <c r="D7" s="223"/>
      <c r="E7" s="223"/>
      <c r="F7" s="223"/>
      <c r="G7" s="224"/>
      <c r="H7" s="240"/>
      <c r="I7" s="240"/>
      <c r="J7" s="240"/>
      <c r="K7" s="240"/>
      <c r="L7" s="240"/>
      <c r="M7" s="240"/>
      <c r="N7" s="240"/>
      <c r="O7" s="224"/>
      <c r="P7" s="242" t="str">
        <f>IFERROR(((VLOOKUP((J7&amp;K7), Mapping!$T$36:$U$85, 2, FALSE))*100), "")</f>
        <v/>
      </c>
      <c r="AE7" s="6" t="e">
        <f>(VLOOKUP((J7&amp;K7), Mapping!$T$36:$U$85, 2, FALSE))*100</f>
        <v>#N/A</v>
      </c>
    </row>
    <row r="8" spans="1:31" ht="15.75" x14ac:dyDescent="0.25">
      <c r="A8" s="223"/>
      <c r="B8" s="223"/>
      <c r="C8" s="223"/>
      <c r="D8" s="223"/>
      <c r="E8" s="223"/>
      <c r="F8" s="223"/>
      <c r="G8" s="224"/>
      <c r="H8" s="240"/>
      <c r="I8" s="240"/>
      <c r="J8" s="240"/>
      <c r="K8" s="240"/>
      <c r="L8" s="240"/>
      <c r="M8" s="240"/>
      <c r="N8" s="240"/>
      <c r="O8" s="224"/>
      <c r="P8" s="242" t="str">
        <f>IFERROR(((VLOOKUP((J8&amp;K8), Mapping!$T$36:$U$85, 2, FALSE))*100), "")</f>
        <v/>
      </c>
      <c r="AE8" s="6" t="e">
        <f>(VLOOKUP((J8&amp;K8), Mapping!$T$36:$U$85, 2, FALSE))*100</f>
        <v>#N/A</v>
      </c>
    </row>
    <row r="9" spans="1:31" ht="15.75" x14ac:dyDescent="0.25">
      <c r="A9" s="223"/>
      <c r="B9" s="223"/>
      <c r="C9" s="223"/>
      <c r="D9" s="223"/>
      <c r="E9" s="223"/>
      <c r="F9" s="223"/>
      <c r="G9" s="224"/>
      <c r="H9" s="240"/>
      <c r="I9" s="240"/>
      <c r="J9" s="240"/>
      <c r="K9" s="240"/>
      <c r="L9" s="240"/>
      <c r="M9" s="240"/>
      <c r="N9" s="240"/>
      <c r="O9" s="224"/>
      <c r="P9" s="242" t="str">
        <f>IFERROR(((VLOOKUP((J9&amp;K9), Mapping!$T$36:$U$85, 2, FALSE))*100), "")</f>
        <v/>
      </c>
      <c r="AE9" s="6" t="e">
        <f>(VLOOKUP((J9&amp;K9), Mapping!$T$36:$U$85, 2, FALSE))*100</f>
        <v>#N/A</v>
      </c>
    </row>
    <row r="10" spans="1:31" ht="15.75" x14ac:dyDescent="0.25">
      <c r="A10" s="223"/>
      <c r="B10" s="223"/>
      <c r="C10" s="223"/>
      <c r="D10" s="223"/>
      <c r="E10" s="223"/>
      <c r="F10" s="223"/>
      <c r="G10" s="224"/>
      <c r="H10" s="240"/>
      <c r="I10" s="240"/>
      <c r="J10" s="240"/>
      <c r="K10" s="240"/>
      <c r="L10" s="240"/>
      <c r="M10" s="240"/>
      <c r="N10" s="240"/>
      <c r="O10" s="224"/>
      <c r="P10" s="242" t="str">
        <f>IFERROR(((VLOOKUP((J10&amp;K10), Mapping!$T$36:$U$85, 2, FALSE))*100), "")</f>
        <v/>
      </c>
      <c r="AE10" s="6" t="e">
        <f>(VLOOKUP((J10&amp;K10), Mapping!$T$36:$U$85, 2, FALSE))*100</f>
        <v>#N/A</v>
      </c>
    </row>
    <row r="11" spans="1:31" ht="15.75" x14ac:dyDescent="0.25">
      <c r="A11" s="223"/>
      <c r="B11" s="223"/>
      <c r="C11" s="223"/>
      <c r="D11" s="223"/>
      <c r="E11" s="223"/>
      <c r="F11" s="223"/>
      <c r="G11" s="224"/>
      <c r="H11" s="240"/>
      <c r="I11" s="240"/>
      <c r="J11" s="240"/>
      <c r="K11" s="240"/>
      <c r="L11" s="240"/>
      <c r="M11" s="240"/>
      <c r="N11" s="240"/>
      <c r="O11" s="224"/>
      <c r="P11" s="242" t="str">
        <f>IFERROR(((VLOOKUP((J11&amp;K11), Mapping!$T$36:$U$85, 2, FALSE))*100), "")</f>
        <v/>
      </c>
      <c r="AE11" s="6" t="e">
        <f>(VLOOKUP((J11&amp;K11), Mapping!$T$36:$U$85, 2, FALSE))*100</f>
        <v>#N/A</v>
      </c>
    </row>
    <row r="12" spans="1:31" ht="15.75" x14ac:dyDescent="0.25">
      <c r="A12" s="223"/>
      <c r="B12" s="223"/>
      <c r="C12" s="223"/>
      <c r="D12" s="223"/>
      <c r="E12" s="223"/>
      <c r="F12" s="223"/>
      <c r="G12" s="224"/>
      <c r="H12" s="240"/>
      <c r="I12" s="240"/>
      <c r="J12" s="240"/>
      <c r="K12" s="240"/>
      <c r="L12" s="240"/>
      <c r="M12" s="240"/>
      <c r="N12" s="240"/>
      <c r="O12" s="224"/>
      <c r="P12" s="242" t="str">
        <f>IFERROR(((VLOOKUP((J12&amp;K12), Mapping!$T$36:$U$85, 2, FALSE))*100), "")</f>
        <v/>
      </c>
      <c r="AE12" s="6" t="e">
        <f>(VLOOKUP((J12&amp;K12), Mapping!$T$36:$U$85, 2, FALSE))*100</f>
        <v>#N/A</v>
      </c>
    </row>
    <row r="13" spans="1:31" ht="15.75" x14ac:dyDescent="0.25">
      <c r="A13" s="223"/>
      <c r="B13" s="223"/>
      <c r="C13" s="223"/>
      <c r="D13" s="223"/>
      <c r="E13" s="223"/>
      <c r="F13" s="223"/>
      <c r="G13" s="224"/>
      <c r="H13" s="240"/>
      <c r="I13" s="240"/>
      <c r="J13" s="240"/>
      <c r="K13" s="240"/>
      <c r="L13" s="240"/>
      <c r="M13" s="240"/>
      <c r="N13" s="240"/>
      <c r="O13" s="224"/>
      <c r="P13" s="242" t="str">
        <f>IFERROR(((VLOOKUP((J13&amp;K13), Mapping!$T$36:$U$85, 2, FALSE))*100), "")</f>
        <v/>
      </c>
      <c r="AE13" s="6" t="e">
        <f>(VLOOKUP((J13&amp;K13), Mapping!$T$36:$U$85, 2, FALSE))*100</f>
        <v>#N/A</v>
      </c>
    </row>
    <row r="14" spans="1:31" ht="15.75" x14ac:dyDescent="0.25">
      <c r="A14" s="223"/>
      <c r="B14" s="223"/>
      <c r="C14" s="223"/>
      <c r="D14" s="223"/>
      <c r="E14" s="223"/>
      <c r="F14" s="223"/>
      <c r="G14" s="224"/>
      <c r="H14" s="240"/>
      <c r="I14" s="240"/>
      <c r="J14" s="240"/>
      <c r="K14" s="240"/>
      <c r="L14" s="240"/>
      <c r="M14" s="240"/>
      <c r="N14" s="240"/>
      <c r="O14" s="224"/>
      <c r="P14" s="242" t="str">
        <f>IFERROR(((VLOOKUP((J14&amp;K14), Mapping!$T$36:$U$85, 2, FALSE))*100), "")</f>
        <v/>
      </c>
      <c r="AE14" s="6" t="e">
        <f>(VLOOKUP((J14&amp;K14), Mapping!$T$36:$U$85, 2, FALSE))*100</f>
        <v>#N/A</v>
      </c>
    </row>
    <row r="15" spans="1:31" ht="15.75" x14ac:dyDescent="0.25">
      <c r="A15" s="223"/>
      <c r="B15" s="223"/>
      <c r="C15" s="223"/>
      <c r="D15" s="223"/>
      <c r="E15" s="223"/>
      <c r="F15" s="223"/>
      <c r="G15" s="224"/>
      <c r="H15" s="240"/>
      <c r="I15" s="240"/>
      <c r="J15" s="240"/>
      <c r="K15" s="240"/>
      <c r="L15" s="240"/>
      <c r="M15" s="240"/>
      <c r="N15" s="240"/>
      <c r="O15" s="224"/>
      <c r="P15" s="242" t="str">
        <f>IFERROR(((VLOOKUP((J15&amp;K15), Mapping!$T$36:$U$85, 2, FALSE))*100), "")</f>
        <v/>
      </c>
      <c r="AE15" s="6" t="e">
        <f>(VLOOKUP((J15&amp;K15), Mapping!$T$36:$U$85, 2, FALSE))*100</f>
        <v>#N/A</v>
      </c>
    </row>
    <row r="16" spans="1:31" ht="15.75" x14ac:dyDescent="0.25">
      <c r="A16" s="223"/>
      <c r="B16" s="223"/>
      <c r="C16" s="223"/>
      <c r="D16" s="223"/>
      <c r="E16" s="223"/>
      <c r="F16" s="223"/>
      <c r="G16" s="224"/>
      <c r="H16" s="240"/>
      <c r="I16" s="240"/>
      <c r="J16" s="240"/>
      <c r="K16" s="240"/>
      <c r="L16" s="240"/>
      <c r="M16" s="240"/>
      <c r="N16" s="240"/>
      <c r="O16" s="224"/>
      <c r="P16" s="242" t="str">
        <f>IFERROR(((VLOOKUP((J16&amp;K16), Mapping!$T$36:$U$85, 2, FALSE))*100), "")</f>
        <v/>
      </c>
      <c r="AE16" s="6" t="e">
        <f>(VLOOKUP((J16&amp;K16), Mapping!$T$36:$U$85, 2, FALSE))*100</f>
        <v>#N/A</v>
      </c>
    </row>
    <row r="17" spans="1:31" ht="15.75" x14ac:dyDescent="0.25">
      <c r="A17" s="223"/>
      <c r="B17" s="223"/>
      <c r="C17" s="223"/>
      <c r="D17" s="223"/>
      <c r="E17" s="223"/>
      <c r="F17" s="223"/>
      <c r="G17" s="224"/>
      <c r="H17" s="240"/>
      <c r="I17" s="240"/>
      <c r="J17" s="240"/>
      <c r="K17" s="240"/>
      <c r="L17" s="240"/>
      <c r="M17" s="240"/>
      <c r="N17" s="240"/>
      <c r="O17" s="224"/>
      <c r="P17" s="242" t="str">
        <f>IFERROR(((VLOOKUP((J17&amp;K17), Mapping!$T$36:$U$85, 2, FALSE))*100), "")</f>
        <v/>
      </c>
      <c r="AE17" s="6" t="e">
        <f>(VLOOKUP((J17&amp;K17), Mapping!$T$36:$U$85, 2, FALSE))*100</f>
        <v>#N/A</v>
      </c>
    </row>
    <row r="18" spans="1:31" ht="15.75" x14ac:dyDescent="0.25">
      <c r="A18" s="223"/>
      <c r="B18" s="223"/>
      <c r="C18" s="223"/>
      <c r="D18" s="223"/>
      <c r="E18" s="223"/>
      <c r="F18" s="223"/>
      <c r="G18" s="224"/>
      <c r="H18" s="240"/>
      <c r="I18" s="240"/>
      <c r="J18" s="240"/>
      <c r="K18" s="240"/>
      <c r="L18" s="240"/>
      <c r="M18" s="240"/>
      <c r="N18" s="240"/>
      <c r="O18" s="224"/>
      <c r="P18" s="242" t="str">
        <f>IFERROR(((VLOOKUP((J18&amp;K18), Mapping!$T$36:$U$85, 2, FALSE))*100), "")</f>
        <v/>
      </c>
      <c r="AE18" s="6" t="e">
        <f>(VLOOKUP((J18&amp;K18), Mapping!$T$36:$U$85, 2, FALSE))*100</f>
        <v>#N/A</v>
      </c>
    </row>
    <row r="19" spans="1:31" ht="15.75" x14ac:dyDescent="0.25">
      <c r="A19" s="223"/>
      <c r="B19" s="223"/>
      <c r="C19" s="223"/>
      <c r="D19" s="223"/>
      <c r="E19" s="223"/>
      <c r="F19" s="223"/>
      <c r="G19" s="224"/>
      <c r="H19" s="240"/>
      <c r="I19" s="240"/>
      <c r="J19" s="240"/>
      <c r="K19" s="240"/>
      <c r="L19" s="240"/>
      <c r="M19" s="240"/>
      <c r="N19" s="240"/>
      <c r="O19" s="224"/>
      <c r="P19" s="242" t="str">
        <f>IFERROR(((VLOOKUP((J19&amp;K19), Mapping!$T$36:$U$85, 2, FALSE))*100), "")</f>
        <v/>
      </c>
      <c r="AE19" s="6" t="e">
        <f>(VLOOKUP((J19&amp;K19), Mapping!$T$36:$U$85, 2, FALSE))*100</f>
        <v>#N/A</v>
      </c>
    </row>
    <row r="20" spans="1:31" ht="15.75" x14ac:dyDescent="0.25">
      <c r="A20" s="223"/>
      <c r="B20" s="223"/>
      <c r="C20" s="223"/>
      <c r="D20" s="223"/>
      <c r="E20" s="223"/>
      <c r="F20" s="223"/>
      <c r="G20" s="224"/>
      <c r="H20" s="240"/>
      <c r="I20" s="240"/>
      <c r="J20" s="240"/>
      <c r="K20" s="240"/>
      <c r="L20" s="240"/>
      <c r="M20" s="240"/>
      <c r="N20" s="240"/>
      <c r="O20" s="224"/>
      <c r="P20" s="242" t="str">
        <f>IFERROR(((VLOOKUP((J20&amp;K20), Mapping!$T$36:$U$85, 2, FALSE))*100), "")</f>
        <v/>
      </c>
      <c r="AE20" s="6" t="e">
        <f>(VLOOKUP((J20&amp;K20), Mapping!$T$36:$U$85, 2, FALSE))*100</f>
        <v>#N/A</v>
      </c>
    </row>
    <row r="21" spans="1:31" ht="15.75" x14ac:dyDescent="0.25">
      <c r="A21" s="223"/>
      <c r="B21" s="223"/>
      <c r="C21" s="223"/>
      <c r="D21" s="223"/>
      <c r="E21" s="223"/>
      <c r="F21" s="223"/>
      <c r="G21" s="224"/>
      <c r="H21" s="240"/>
      <c r="I21" s="240"/>
      <c r="J21" s="240"/>
      <c r="K21" s="240"/>
      <c r="L21" s="240"/>
      <c r="M21" s="240"/>
      <c r="N21" s="240"/>
      <c r="O21" s="224"/>
      <c r="P21" s="242" t="str">
        <f>IFERROR(((VLOOKUP((J21&amp;K21), Mapping!$T$36:$U$85, 2, FALSE))*100), "")</f>
        <v/>
      </c>
      <c r="AE21" s="6" t="e">
        <f>(VLOOKUP((J21&amp;K21), Mapping!$T$36:$U$85, 2, FALSE))*100</f>
        <v>#N/A</v>
      </c>
    </row>
    <row r="22" spans="1:31" ht="15.75" x14ac:dyDescent="0.25">
      <c r="A22" s="223"/>
      <c r="B22" s="223"/>
      <c r="C22" s="223"/>
      <c r="D22" s="223"/>
      <c r="E22" s="223"/>
      <c r="F22" s="223"/>
      <c r="G22" s="224"/>
      <c r="H22" s="240"/>
      <c r="I22" s="240"/>
      <c r="J22" s="240"/>
      <c r="K22" s="240"/>
      <c r="L22" s="240"/>
      <c r="M22" s="240"/>
      <c r="N22" s="240"/>
      <c r="O22" s="224"/>
      <c r="P22" s="242" t="str">
        <f>IFERROR(((VLOOKUP((J22&amp;K22), Mapping!$T$36:$U$85, 2, FALSE))*100), "")</f>
        <v/>
      </c>
    </row>
    <row r="23" spans="1:31" ht="15.75" x14ac:dyDescent="0.25">
      <c r="A23" s="223"/>
      <c r="B23" s="223"/>
      <c r="C23" s="223"/>
      <c r="D23" s="223"/>
      <c r="E23" s="223"/>
      <c r="F23" s="223"/>
      <c r="G23" s="224"/>
      <c r="H23" s="240"/>
      <c r="I23" s="240"/>
      <c r="J23" s="240"/>
      <c r="K23" s="240"/>
      <c r="L23" s="240"/>
      <c r="M23" s="240"/>
      <c r="N23" s="240"/>
      <c r="O23" s="224"/>
      <c r="P23" s="242" t="str">
        <f>IFERROR(((VLOOKUP((J23&amp;K23), Mapping!$T$36:$U$85, 2, FALSE))*100), "")</f>
        <v/>
      </c>
    </row>
    <row r="24" spans="1:31" ht="15.75" x14ac:dyDescent="0.25">
      <c r="A24" s="223"/>
      <c r="B24" s="223"/>
      <c r="C24" s="223"/>
      <c r="D24" s="223"/>
      <c r="E24" s="223"/>
      <c r="F24" s="223"/>
      <c r="G24" s="224"/>
      <c r="H24" s="240"/>
      <c r="I24" s="240"/>
      <c r="J24" s="240"/>
      <c r="K24" s="240"/>
      <c r="L24" s="240"/>
      <c r="M24" s="240"/>
      <c r="N24" s="240"/>
      <c r="O24" s="224"/>
      <c r="P24" s="242" t="str">
        <f>IFERROR(((VLOOKUP((J24&amp;K24), Mapping!$T$36:$U$85, 2, FALSE))*100), "")</f>
        <v/>
      </c>
    </row>
    <row r="25" spans="1:31" ht="15.75" x14ac:dyDescent="0.25">
      <c r="A25" s="223"/>
      <c r="B25" s="223"/>
      <c r="C25" s="223"/>
      <c r="D25" s="223"/>
      <c r="E25" s="223"/>
      <c r="F25" s="223"/>
      <c r="G25" s="224"/>
      <c r="H25" s="240"/>
      <c r="I25" s="240"/>
      <c r="J25" s="240"/>
      <c r="K25" s="240"/>
      <c r="L25" s="240"/>
      <c r="M25" s="240"/>
      <c r="N25" s="240"/>
      <c r="O25" s="224"/>
      <c r="P25" s="242" t="str">
        <f>IFERROR(((VLOOKUP((J25&amp;K25), Mapping!$T$36:$U$85, 2, FALSE))*100), "")</f>
        <v/>
      </c>
    </row>
    <row r="26" spans="1:31" ht="15.75" x14ac:dyDescent="0.25">
      <c r="A26" s="223"/>
      <c r="B26" s="223"/>
      <c r="C26" s="223"/>
      <c r="D26" s="223"/>
      <c r="E26" s="223"/>
      <c r="F26" s="223"/>
      <c r="G26" s="224"/>
      <c r="H26" s="240"/>
      <c r="I26" s="240"/>
      <c r="J26" s="240"/>
      <c r="K26" s="240"/>
      <c r="L26" s="240"/>
      <c r="M26" s="240"/>
      <c r="N26" s="240"/>
      <c r="O26" s="224"/>
      <c r="P26" s="242" t="str">
        <f>IFERROR(((VLOOKUP((J26&amp;K26), Mapping!$T$36:$U$85, 2, FALSE))*100), "")</f>
        <v/>
      </c>
    </row>
    <row r="27" spans="1:31" ht="15.75" x14ac:dyDescent="0.25">
      <c r="A27" s="223"/>
      <c r="B27" s="223"/>
      <c r="C27" s="223"/>
      <c r="D27" s="223"/>
      <c r="E27" s="223"/>
      <c r="F27" s="223"/>
      <c r="G27" s="224"/>
      <c r="H27" s="240"/>
      <c r="I27" s="240"/>
      <c r="J27" s="240"/>
      <c r="K27" s="240"/>
      <c r="L27" s="240"/>
      <c r="M27" s="240"/>
      <c r="N27" s="240"/>
      <c r="O27" s="224"/>
      <c r="P27" s="242" t="str">
        <f>IFERROR(((VLOOKUP((J27&amp;K27), Mapping!$T$36:$U$85, 2, FALSE))*100), "")</f>
        <v/>
      </c>
    </row>
    <row r="28" spans="1:31" ht="15.75" x14ac:dyDescent="0.25">
      <c r="A28" s="223"/>
      <c r="B28" s="223"/>
      <c r="C28" s="223"/>
      <c r="D28" s="223"/>
      <c r="E28" s="223"/>
      <c r="F28" s="223"/>
      <c r="G28" s="224"/>
      <c r="H28" s="240"/>
      <c r="I28" s="240"/>
      <c r="J28" s="240"/>
      <c r="K28" s="240"/>
      <c r="L28" s="240"/>
      <c r="M28" s="240"/>
      <c r="N28" s="240"/>
      <c r="O28" s="224"/>
      <c r="P28" s="242" t="str">
        <f>IFERROR(((VLOOKUP((J28&amp;K28), Mapping!$T$36:$U$85, 2, FALSE))*100), "")</f>
        <v/>
      </c>
    </row>
    <row r="29" spans="1:31" ht="15.75" x14ac:dyDescent="0.25">
      <c r="A29" s="223"/>
      <c r="B29" s="223"/>
      <c r="C29" s="223"/>
      <c r="D29" s="223"/>
      <c r="E29" s="223"/>
      <c r="F29" s="223"/>
      <c r="G29" s="224"/>
      <c r="H29" s="240"/>
      <c r="I29" s="240"/>
      <c r="J29" s="240"/>
      <c r="K29" s="240"/>
      <c r="L29" s="240"/>
      <c r="M29" s="240"/>
      <c r="N29" s="240"/>
      <c r="O29" s="224"/>
      <c r="P29" s="242" t="str">
        <f>IFERROR(((VLOOKUP((J29&amp;K29), Mapping!$T$36:$U$85, 2, FALSE))*100), "")</f>
        <v/>
      </c>
    </row>
    <row r="30" spans="1:31" ht="15.75" x14ac:dyDescent="0.25">
      <c r="A30" s="223"/>
      <c r="B30" s="223"/>
      <c r="C30" s="223"/>
      <c r="D30" s="223"/>
      <c r="E30" s="223"/>
      <c r="F30" s="223"/>
      <c r="G30" s="224"/>
      <c r="H30" s="240"/>
      <c r="I30" s="240"/>
      <c r="J30" s="240"/>
      <c r="K30" s="240"/>
      <c r="L30" s="240"/>
      <c r="M30" s="240"/>
      <c r="N30" s="240"/>
      <c r="O30" s="224"/>
      <c r="P30" s="242" t="str">
        <f>IFERROR(((VLOOKUP((J30&amp;K30), Mapping!$T$36:$U$85, 2, FALSE))*100), "")</f>
        <v/>
      </c>
    </row>
    <row r="31" spans="1:31" ht="15.75" x14ac:dyDescent="0.25">
      <c r="A31" s="223"/>
      <c r="B31" s="223"/>
      <c r="C31" s="223"/>
      <c r="D31" s="223"/>
      <c r="E31" s="223"/>
      <c r="F31" s="223"/>
      <c r="G31" s="224"/>
      <c r="H31" s="240"/>
      <c r="I31" s="240"/>
      <c r="J31" s="240"/>
      <c r="K31" s="240"/>
      <c r="L31" s="240"/>
      <c r="M31" s="240"/>
      <c r="N31" s="240"/>
      <c r="O31" s="224"/>
      <c r="P31" s="242" t="str">
        <f>IFERROR(((VLOOKUP((J31&amp;K31), Mapping!$T$36:$U$85, 2, FALSE))*100), "")</f>
        <v/>
      </c>
    </row>
    <row r="32" spans="1:31" ht="15.75" x14ac:dyDescent="0.25">
      <c r="A32" s="223"/>
      <c r="B32" s="223"/>
      <c r="C32" s="223"/>
      <c r="D32" s="223"/>
      <c r="E32" s="223"/>
      <c r="F32" s="223"/>
      <c r="G32" s="224"/>
      <c r="H32" s="240"/>
      <c r="I32" s="240"/>
      <c r="J32" s="240"/>
      <c r="K32" s="240"/>
      <c r="L32" s="240"/>
      <c r="M32" s="240"/>
      <c r="N32" s="240"/>
      <c r="O32" s="224"/>
      <c r="P32" s="242" t="str">
        <f>IFERROR(((VLOOKUP((J32&amp;K32), Mapping!$T$36:$U$85, 2, FALSE))*100), "")</f>
        <v/>
      </c>
    </row>
    <row r="33" spans="1:16" ht="15.75" x14ac:dyDescent="0.25">
      <c r="A33" s="223"/>
      <c r="B33" s="223"/>
      <c r="C33" s="223"/>
      <c r="D33" s="223"/>
      <c r="E33" s="223"/>
      <c r="F33" s="223"/>
      <c r="G33" s="224"/>
      <c r="H33" s="240"/>
      <c r="I33" s="240"/>
      <c r="J33" s="240"/>
      <c r="K33" s="240"/>
      <c r="L33" s="240"/>
      <c r="M33" s="240"/>
      <c r="N33" s="240"/>
      <c r="O33" s="224"/>
      <c r="P33" s="242" t="str">
        <f>IFERROR(((VLOOKUP((J33&amp;K33), Mapping!$T$36:$U$85, 2, FALSE))*100), "")</f>
        <v/>
      </c>
    </row>
    <row r="34" spans="1:16" ht="15.75" x14ac:dyDescent="0.25">
      <c r="A34" s="223"/>
      <c r="B34" s="223"/>
      <c r="C34" s="223"/>
      <c r="D34" s="223"/>
      <c r="E34" s="223"/>
      <c r="F34" s="223"/>
      <c r="G34" s="224"/>
      <c r="H34" s="240"/>
      <c r="I34" s="240"/>
      <c r="J34" s="240"/>
      <c r="K34" s="240"/>
      <c r="L34" s="240"/>
      <c r="M34" s="240"/>
      <c r="N34" s="240"/>
      <c r="O34" s="224"/>
      <c r="P34" s="242" t="str">
        <f>IFERROR(((VLOOKUP((J34&amp;K34), Mapping!$T$36:$U$85, 2, FALSE))*100), "")</f>
        <v/>
      </c>
    </row>
    <row r="35" spans="1:16" ht="15.75" x14ac:dyDescent="0.25">
      <c r="A35" s="223"/>
      <c r="B35" s="223"/>
      <c r="C35" s="223"/>
      <c r="D35" s="223"/>
      <c r="E35" s="223"/>
      <c r="F35" s="223"/>
      <c r="G35" s="224"/>
      <c r="H35" s="240"/>
      <c r="I35" s="240"/>
      <c r="J35" s="240"/>
      <c r="K35" s="240"/>
      <c r="L35" s="240"/>
      <c r="M35" s="240"/>
      <c r="N35" s="240"/>
      <c r="O35" s="224"/>
      <c r="P35" s="242" t="str">
        <f>IFERROR(((VLOOKUP((J35&amp;K35), Mapping!$T$36:$U$85, 2, FALSE))*100), "")</f>
        <v/>
      </c>
    </row>
    <row r="36" spans="1:16" ht="15.75" x14ac:dyDescent="0.25">
      <c r="A36" s="223"/>
      <c r="B36" s="223"/>
      <c r="C36" s="223"/>
      <c r="D36" s="223"/>
      <c r="E36" s="223"/>
      <c r="F36" s="223"/>
      <c r="G36" s="224"/>
      <c r="H36" s="240"/>
      <c r="I36" s="240"/>
      <c r="J36" s="240"/>
      <c r="K36" s="240"/>
      <c r="L36" s="240"/>
      <c r="M36" s="240"/>
      <c r="N36" s="240"/>
      <c r="O36" s="224"/>
      <c r="P36" s="242" t="str">
        <f>IFERROR(((VLOOKUP((J36&amp;K36), Mapping!$T$36:$U$85, 2, FALSE))*100), "")</f>
        <v/>
      </c>
    </row>
    <row r="37" spans="1:16" ht="15.75" x14ac:dyDescent="0.25">
      <c r="A37" s="223"/>
      <c r="B37" s="223"/>
      <c r="C37" s="223"/>
      <c r="D37" s="223"/>
      <c r="E37" s="223"/>
      <c r="F37" s="223"/>
      <c r="G37" s="224"/>
      <c r="H37" s="240"/>
      <c r="I37" s="240"/>
      <c r="J37" s="240"/>
      <c r="K37" s="240"/>
      <c r="L37" s="240"/>
      <c r="M37" s="240"/>
      <c r="N37" s="240"/>
      <c r="O37" s="224"/>
      <c r="P37" s="242" t="str">
        <f>IFERROR(((VLOOKUP((J37&amp;K37), Mapping!$T$36:$U$85, 2, FALSE))*100), "")</f>
        <v/>
      </c>
    </row>
    <row r="38" spans="1:16" ht="15.75" x14ac:dyDescent="0.25">
      <c r="A38" s="223"/>
      <c r="B38" s="223"/>
      <c r="C38" s="223"/>
      <c r="D38" s="223"/>
      <c r="E38" s="223"/>
      <c r="F38" s="223"/>
      <c r="G38" s="224"/>
      <c r="H38" s="240"/>
      <c r="I38" s="240"/>
      <c r="J38" s="240"/>
      <c r="K38" s="240"/>
      <c r="L38" s="240"/>
      <c r="M38" s="240"/>
      <c r="N38" s="240"/>
      <c r="O38" s="224"/>
      <c r="P38" s="242" t="str">
        <f>IFERROR(((VLOOKUP((J38&amp;K38), Mapping!$T$36:$U$85, 2, FALSE))*100), "")</f>
        <v/>
      </c>
    </row>
    <row r="39" spans="1:16" ht="15.75" x14ac:dyDescent="0.25">
      <c r="A39" s="223"/>
      <c r="B39" s="223"/>
      <c r="C39" s="223"/>
      <c r="D39" s="223"/>
      <c r="E39" s="223"/>
      <c r="F39" s="223"/>
      <c r="G39" s="224"/>
      <c r="H39" s="240"/>
      <c r="I39" s="240"/>
      <c r="J39" s="240"/>
      <c r="K39" s="240"/>
      <c r="L39" s="240"/>
      <c r="M39" s="240"/>
      <c r="N39" s="240"/>
      <c r="O39" s="224"/>
      <c r="P39" s="242" t="str">
        <f>IFERROR(((VLOOKUP((J39&amp;K39), Mapping!$T$36:$U$85, 2, FALSE))*100), "")</f>
        <v/>
      </c>
    </row>
    <row r="40" spans="1:16" ht="15.75" x14ac:dyDescent="0.25">
      <c r="A40" s="223"/>
      <c r="B40" s="223"/>
      <c r="C40" s="223"/>
      <c r="D40" s="223"/>
      <c r="E40" s="223"/>
      <c r="F40" s="223"/>
      <c r="G40" s="224"/>
      <c r="H40" s="240"/>
      <c r="I40" s="240"/>
      <c r="J40" s="240"/>
      <c r="K40" s="240"/>
      <c r="L40" s="240"/>
      <c r="M40" s="240"/>
      <c r="N40" s="240"/>
      <c r="O40" s="224"/>
      <c r="P40" s="242" t="str">
        <f>IFERROR(((VLOOKUP((J40&amp;K40), Mapping!$T$36:$U$85, 2, FALSE))*100), "")</f>
        <v/>
      </c>
    </row>
    <row r="41" spans="1:16" ht="15.75" x14ac:dyDescent="0.25">
      <c r="A41" s="223"/>
      <c r="B41" s="223"/>
      <c r="C41" s="223"/>
      <c r="D41" s="223"/>
      <c r="E41" s="223"/>
      <c r="F41" s="223"/>
      <c r="G41" s="224"/>
      <c r="H41" s="240"/>
      <c r="I41" s="240"/>
      <c r="J41" s="240"/>
      <c r="K41" s="240"/>
      <c r="L41" s="240"/>
      <c r="M41" s="240"/>
      <c r="N41" s="240"/>
      <c r="O41" s="224"/>
      <c r="P41" s="242" t="str">
        <f>IFERROR(((VLOOKUP((J41&amp;K41), Mapping!$T$36:$U$85, 2, FALSE))*100), "")</f>
        <v/>
      </c>
    </row>
    <row r="42" spans="1:16" ht="15.75" x14ac:dyDescent="0.25">
      <c r="A42" s="223"/>
      <c r="B42" s="223"/>
      <c r="C42" s="223"/>
      <c r="D42" s="223"/>
      <c r="E42" s="223"/>
      <c r="F42" s="223"/>
      <c r="G42" s="224"/>
      <c r="H42" s="240"/>
      <c r="I42" s="240"/>
      <c r="J42" s="240"/>
      <c r="K42" s="240"/>
      <c r="L42" s="240"/>
      <c r="M42" s="240"/>
      <c r="N42" s="240"/>
      <c r="O42" s="224"/>
      <c r="P42" s="242" t="str">
        <f>IFERROR(((VLOOKUP((J42&amp;K42), Mapping!$T$36:$U$85, 2, FALSE))*100), "")</f>
        <v/>
      </c>
    </row>
    <row r="43" spans="1:16" ht="15.75" x14ac:dyDescent="0.25">
      <c r="A43" s="223"/>
      <c r="B43" s="223"/>
      <c r="C43" s="223"/>
      <c r="D43" s="223"/>
      <c r="E43" s="223"/>
      <c r="F43" s="223"/>
      <c r="G43" s="224"/>
      <c r="H43" s="240"/>
      <c r="I43" s="240"/>
      <c r="J43" s="240"/>
      <c r="K43" s="240"/>
      <c r="L43" s="240"/>
      <c r="M43" s="240"/>
      <c r="N43" s="240"/>
      <c r="O43" s="224"/>
      <c r="P43" s="242" t="str">
        <f>IFERROR(((VLOOKUP((J43&amp;K43), Mapping!$T$36:$U$85, 2, FALSE))*100), "")</f>
        <v/>
      </c>
    </row>
    <row r="44" spans="1:16" ht="15.75" x14ac:dyDescent="0.25">
      <c r="A44" s="223"/>
      <c r="B44" s="223"/>
      <c r="C44" s="223"/>
      <c r="D44" s="223"/>
      <c r="E44" s="223"/>
      <c r="F44" s="223"/>
      <c r="G44" s="224"/>
      <c r="H44" s="240"/>
      <c r="I44" s="240"/>
      <c r="J44" s="240"/>
      <c r="K44" s="240"/>
      <c r="L44" s="240"/>
      <c r="M44" s="240"/>
      <c r="N44" s="240"/>
      <c r="O44" s="224"/>
      <c r="P44" s="242" t="str">
        <f>IFERROR(((VLOOKUP((J44&amp;K44), Mapping!$T$36:$U$85, 2, FALSE))*100), "")</f>
        <v/>
      </c>
    </row>
    <row r="45" spans="1:16" ht="15.75" x14ac:dyDescent="0.25">
      <c r="A45" s="223"/>
      <c r="B45" s="223"/>
      <c r="C45" s="223"/>
      <c r="D45" s="223"/>
      <c r="E45" s="223"/>
      <c r="F45" s="223"/>
      <c r="G45" s="224"/>
      <c r="H45" s="240"/>
      <c r="I45" s="240"/>
      <c r="J45" s="240"/>
      <c r="K45" s="240"/>
      <c r="L45" s="240"/>
      <c r="M45" s="240"/>
      <c r="N45" s="240"/>
      <c r="O45" s="224"/>
      <c r="P45" s="242" t="str">
        <f>IFERROR(((VLOOKUP((J45&amp;K45), Mapping!$T$36:$U$85, 2, FALSE))*100), "")</f>
        <v/>
      </c>
    </row>
    <row r="46" spans="1:16" ht="15.75" x14ac:dyDescent="0.25">
      <c r="A46" s="223"/>
      <c r="B46" s="223"/>
      <c r="C46" s="223"/>
      <c r="D46" s="223"/>
      <c r="E46" s="223"/>
      <c r="F46" s="223"/>
      <c r="G46" s="224"/>
      <c r="H46" s="240"/>
      <c r="I46" s="240"/>
      <c r="J46" s="240"/>
      <c r="K46" s="240"/>
      <c r="L46" s="240"/>
      <c r="M46" s="240"/>
      <c r="N46" s="240"/>
      <c r="O46" s="224"/>
      <c r="P46" s="242" t="str">
        <f>IFERROR(((VLOOKUP((J46&amp;K46), Mapping!$T$36:$U$85, 2, FALSE))*100), "")</f>
        <v/>
      </c>
    </row>
    <row r="47" spans="1:16" ht="15.75" x14ac:dyDescent="0.25">
      <c r="A47" s="223"/>
      <c r="B47" s="223"/>
      <c r="C47" s="223"/>
      <c r="D47" s="223"/>
      <c r="E47" s="223"/>
      <c r="F47" s="223"/>
      <c r="G47" s="224"/>
      <c r="H47" s="240"/>
      <c r="I47" s="240"/>
      <c r="J47" s="240"/>
      <c r="K47" s="240"/>
      <c r="L47" s="240"/>
      <c r="M47" s="240"/>
      <c r="N47" s="240"/>
      <c r="O47" s="224"/>
      <c r="P47" s="242" t="str">
        <f>IFERROR(((VLOOKUP((J47&amp;K47), Mapping!$T$36:$U$85, 2, FALSE))*100), "")</f>
        <v/>
      </c>
    </row>
    <row r="48" spans="1:16" ht="15.75" x14ac:dyDescent="0.25">
      <c r="A48" s="223"/>
      <c r="B48" s="223"/>
      <c r="C48" s="223"/>
      <c r="D48" s="223"/>
      <c r="E48" s="223"/>
      <c r="F48" s="223"/>
      <c r="G48" s="224"/>
      <c r="H48" s="240"/>
      <c r="I48" s="240"/>
      <c r="J48" s="240"/>
      <c r="K48" s="240"/>
      <c r="L48" s="240"/>
      <c r="M48" s="240"/>
      <c r="N48" s="240"/>
      <c r="O48" s="224"/>
      <c r="P48" s="242" t="str">
        <f>IFERROR(((VLOOKUP((J48&amp;K48), Mapping!$T$36:$U$85, 2, FALSE))*100), "")</f>
        <v/>
      </c>
    </row>
    <row r="49" spans="1:16" ht="15.75" x14ac:dyDescent="0.25">
      <c r="A49" s="223"/>
      <c r="B49" s="223"/>
      <c r="C49" s="223"/>
      <c r="D49" s="223"/>
      <c r="E49" s="223"/>
      <c r="F49" s="223"/>
      <c r="G49" s="224"/>
      <c r="H49" s="240"/>
      <c r="I49" s="240"/>
      <c r="J49" s="240"/>
      <c r="K49" s="240"/>
      <c r="L49" s="240"/>
      <c r="M49" s="240"/>
      <c r="N49" s="240"/>
      <c r="O49" s="224"/>
      <c r="P49" s="242" t="str">
        <f>IFERROR(((VLOOKUP((J49&amp;K49), Mapping!$T$36:$U$85, 2, FALSE))*100), "")</f>
        <v/>
      </c>
    </row>
    <row r="50" spans="1:16" ht="15.75" x14ac:dyDescent="0.25">
      <c r="A50" s="223"/>
      <c r="B50" s="223"/>
      <c r="C50" s="223"/>
      <c r="D50" s="223"/>
      <c r="E50" s="223"/>
      <c r="F50" s="223"/>
      <c r="G50" s="224"/>
      <c r="H50" s="240"/>
      <c r="I50" s="240"/>
      <c r="J50" s="240"/>
      <c r="K50" s="240"/>
      <c r="L50" s="240"/>
      <c r="M50" s="240"/>
      <c r="N50" s="240"/>
      <c r="O50" s="224"/>
      <c r="P50" s="242" t="str">
        <f>IFERROR(((VLOOKUP((J50&amp;K50), Mapping!$T$36:$U$85, 2, FALSE))*100), "")</f>
        <v/>
      </c>
    </row>
    <row r="51" spans="1:16" ht="15.75" x14ac:dyDescent="0.25">
      <c r="A51" s="223"/>
      <c r="B51" s="223"/>
      <c r="C51" s="223"/>
      <c r="D51" s="223"/>
      <c r="E51" s="223"/>
      <c r="F51" s="223"/>
      <c r="G51" s="224"/>
      <c r="H51" s="240"/>
      <c r="I51" s="240"/>
      <c r="J51" s="240"/>
      <c r="K51" s="240"/>
      <c r="L51" s="240"/>
      <c r="M51" s="240"/>
      <c r="N51" s="240"/>
      <c r="O51" s="224"/>
      <c r="P51" s="242" t="str">
        <f>IFERROR(((VLOOKUP((J51&amp;K51), Mapping!$T$36:$U$85, 2, FALSE))*100), "")</f>
        <v/>
      </c>
    </row>
  </sheetData>
  <sheetProtection algorithmName="SHA-512" hashValue="m8OA3uJUmU6577q0fOcTf7OLNxIANyueg3Vcc6DhR3/YAdhZMsy6PARCVaNk/lgJdrK+lf7iHQePQ6fUcdZazw==" saltValue="1wy6Q0hZgTpql9ECwrgCbQ==" spinCount="100000" sheet="1" objects="1" scenarios="1"/>
  <dataValidations count="13">
    <dataValidation type="list" allowBlank="1" showInputMessage="1" showErrorMessage="1" sqref="E2:E51" xr:uid="{00000000-0002-0000-0500-000000000000}">
      <formula1>Heatingfuel</formula1>
    </dataValidation>
    <dataValidation type="list" allowBlank="1" showInputMessage="1" showErrorMessage="1" sqref="F2:F51 C2:C51" xr:uid="{00000000-0002-0000-0500-000001000000}">
      <formula1>INDIRECT(B2)</formula1>
    </dataValidation>
    <dataValidation type="list" allowBlank="1" showInputMessage="1" showErrorMessage="1" sqref="B2:B51" xr:uid="{00000000-0002-0000-0500-000002000000}">
      <formula1>Property</formula1>
    </dataValidation>
    <dataValidation type="whole" allowBlank="1" showInputMessage="1" showErrorMessage="1" errorTitle="Percentage of property treated" error="Can be between 1-100" promptTitle="Percentage of property treated" prompt="between 1-100" sqref="G2:G51" xr:uid="{00000000-0002-0000-0500-000003000000}">
      <formula1>1</formula1>
      <formula2>100</formula2>
    </dataValidation>
    <dataValidation type="list" allowBlank="1" showInputMessage="1" showErrorMessage="1" sqref="I2:I51" xr:uid="{00000000-0002-0000-0500-000004000000}">
      <formula1>country</formula1>
    </dataValidation>
    <dataValidation type="whole" allowBlank="1" showInputMessage="1" showErrorMessage="1" errorTitle="ECO funding in Pence" error="between 1-100" promptTitle="ECO funding in Pence" prompt="between 1-100" sqref="O2:O51" xr:uid="{00000000-0002-0000-0500-000005000000}">
      <formula1>1</formula1>
      <formula2>100</formula2>
    </dataValidation>
    <dataValidation type="list" allowBlank="1" showInputMessage="1" showErrorMessage="1" sqref="N2:N51" xr:uid="{00000000-0002-0000-0500-000006000000}">
      <formula1>IF(E2="Gas", Gas_uplift, nongas_uplift)</formula1>
    </dataValidation>
    <dataValidation type="list" allowBlank="1" showInputMessage="1" showErrorMessage="1" sqref="H2:H51" xr:uid="{00000000-0002-0000-0500-000007000000}">
      <formula1>SWIInstallation</formula1>
    </dataValidation>
    <dataValidation type="list" allowBlank="1" showInputMessage="1" showErrorMessage="1" sqref="J2:J51" xr:uid="{00000000-0002-0000-0500-000008000000}">
      <formula1>SWIWalls</formula1>
    </dataValidation>
    <dataValidation type="list" allowBlank="1" showInputMessage="1" showErrorMessage="1" sqref="L2:L51" xr:uid="{00000000-0002-0000-0500-000009000000}">
      <formula1>Insulationmaterial</formula1>
    </dataValidation>
    <dataValidation type="list" allowBlank="1" showInputMessage="1" showErrorMessage="1" sqref="K2:K51" xr:uid="{00000000-0002-0000-0500-00000A000000}">
      <formula1>INDIRECT(I2&amp;"_"&amp;J2)</formula1>
    </dataValidation>
    <dataValidation type="list" allowBlank="1" showInputMessage="1" showErrorMessage="1" sqref="D2:D51" xr:uid="{00000000-0002-0000-0500-00000C000000}">
      <formula1>INDIRECT(B2&amp;"_"&amp;SUBSTITUTE(C2, " ", "_"))</formula1>
    </dataValidation>
    <dataValidation type="list" allowBlank="1" showInputMessage="1" showErrorMessage="1" sqref="M2:M51" xr:uid="{19914204-8840-451A-87CA-495FAE0E1F28}">
      <formula1>INDIRECT(L2&amp;P2)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51"/>
  <sheetViews>
    <sheetView zoomScale="85" zoomScaleNormal="85" workbookViewId="0">
      <pane xSplit="1" ySplit="1" topLeftCell="B2" activePane="bottomRight" state="frozen"/>
      <selection activeCell="G10" sqref="G10"/>
      <selection pane="topRight" activeCell="G10" sqref="G10"/>
      <selection pane="bottomLeft" activeCell="G10" sqref="G10"/>
      <selection pane="bottomRight" activeCell="A2" sqref="A2"/>
    </sheetView>
  </sheetViews>
  <sheetFormatPr defaultRowHeight="15" x14ac:dyDescent="0.25"/>
  <cols>
    <col min="1" max="1" width="12.7109375" style="6" customWidth="1"/>
    <col min="2" max="2" width="16.42578125" style="6" customWidth="1"/>
    <col min="3" max="3" width="20.42578125" style="6" bestFit="1" customWidth="1"/>
    <col min="4" max="4" width="18.42578125" style="6" customWidth="1"/>
    <col min="5" max="5" width="16" style="6" customWidth="1"/>
    <col min="6" max="6" width="30.85546875" style="6" customWidth="1"/>
    <col min="7" max="7" width="10.28515625" style="6" customWidth="1"/>
    <col min="8" max="8" width="16.28515625" style="6" customWidth="1"/>
    <col min="9" max="9" width="39.5703125" style="6" customWidth="1"/>
    <col min="10" max="10" width="16.85546875" style="6" customWidth="1"/>
    <col min="11" max="11" width="25.42578125" style="6" customWidth="1"/>
    <col min="12" max="16384" width="9.140625" style="6"/>
  </cols>
  <sheetData>
    <row r="1" spans="1:11" ht="15.75" x14ac:dyDescent="0.25">
      <c r="A1" s="10" t="s">
        <v>263</v>
      </c>
      <c r="B1" s="10" t="s">
        <v>52</v>
      </c>
      <c r="C1" s="10" t="s">
        <v>53</v>
      </c>
      <c r="D1" s="10" t="s">
        <v>54</v>
      </c>
      <c r="E1" s="10" t="s">
        <v>12</v>
      </c>
      <c r="F1" s="10" t="s">
        <v>13</v>
      </c>
      <c r="G1" s="10" t="s">
        <v>282</v>
      </c>
      <c r="H1" s="10" t="s">
        <v>89</v>
      </c>
      <c r="I1" s="10" t="s">
        <v>90</v>
      </c>
      <c r="J1" s="10" t="s">
        <v>81</v>
      </c>
      <c r="K1" s="10" t="s">
        <v>142</v>
      </c>
    </row>
    <row r="2" spans="1:11" ht="15.75" x14ac:dyDescent="0.25">
      <c r="A2" s="223"/>
      <c r="B2" s="223"/>
      <c r="C2" s="223"/>
      <c r="D2" s="223"/>
      <c r="E2" s="223"/>
      <c r="F2" s="223"/>
      <c r="G2" s="224"/>
      <c r="H2" s="240"/>
      <c r="I2" s="240"/>
      <c r="J2" s="240"/>
      <c r="K2" s="224"/>
    </row>
    <row r="3" spans="1:11" ht="15.75" x14ac:dyDescent="0.25">
      <c r="A3" s="223"/>
      <c r="B3" s="223"/>
      <c r="C3" s="223"/>
      <c r="D3" s="223"/>
      <c r="E3" s="223"/>
      <c r="F3" s="223"/>
      <c r="G3" s="224"/>
      <c r="H3" s="240"/>
      <c r="I3" s="240"/>
      <c r="J3" s="240"/>
      <c r="K3" s="224"/>
    </row>
    <row r="4" spans="1:11" ht="15.75" x14ac:dyDescent="0.25">
      <c r="A4" s="223"/>
      <c r="B4" s="223"/>
      <c r="C4" s="223"/>
      <c r="D4" s="223"/>
      <c r="E4" s="223"/>
      <c r="F4" s="223"/>
      <c r="G4" s="224"/>
      <c r="H4" s="240"/>
      <c r="I4" s="240"/>
      <c r="J4" s="240"/>
      <c r="K4" s="224"/>
    </row>
    <row r="5" spans="1:11" ht="15.75" x14ac:dyDescent="0.25">
      <c r="A5" s="223"/>
      <c r="B5" s="223"/>
      <c r="C5" s="223"/>
      <c r="D5" s="223"/>
      <c r="E5" s="223"/>
      <c r="F5" s="223"/>
      <c r="G5" s="224"/>
      <c r="H5" s="240"/>
      <c r="I5" s="240"/>
      <c r="J5" s="240"/>
      <c r="K5" s="224"/>
    </row>
    <row r="6" spans="1:11" ht="15.75" x14ac:dyDescent="0.25">
      <c r="A6" s="223"/>
      <c r="B6" s="223"/>
      <c r="C6" s="223"/>
      <c r="D6" s="223"/>
      <c r="E6" s="223"/>
      <c r="F6" s="223"/>
      <c r="G6" s="224"/>
      <c r="H6" s="240"/>
      <c r="I6" s="240"/>
      <c r="J6" s="240"/>
      <c r="K6" s="224"/>
    </row>
    <row r="7" spans="1:11" ht="15.75" x14ac:dyDescent="0.25">
      <c r="A7" s="223"/>
      <c r="B7" s="223"/>
      <c r="C7" s="223"/>
      <c r="D7" s="223"/>
      <c r="E7" s="223"/>
      <c r="F7" s="223"/>
      <c r="G7" s="224"/>
      <c r="H7" s="240"/>
      <c r="I7" s="240"/>
      <c r="J7" s="240"/>
      <c r="K7" s="224"/>
    </row>
    <row r="8" spans="1:11" ht="15.75" x14ac:dyDescent="0.25">
      <c r="A8" s="223"/>
      <c r="B8" s="223"/>
      <c r="C8" s="223"/>
      <c r="D8" s="223"/>
      <c r="E8" s="223"/>
      <c r="F8" s="223"/>
      <c r="G8" s="224"/>
      <c r="H8" s="240"/>
      <c r="I8" s="240"/>
      <c r="J8" s="240"/>
      <c r="K8" s="224"/>
    </row>
    <row r="9" spans="1:11" ht="15.75" x14ac:dyDescent="0.25">
      <c r="A9" s="223"/>
      <c r="B9" s="223"/>
      <c r="C9" s="223"/>
      <c r="D9" s="223"/>
      <c r="E9" s="223"/>
      <c r="F9" s="223"/>
      <c r="G9" s="224"/>
      <c r="H9" s="240"/>
      <c r="I9" s="240"/>
      <c r="J9" s="240"/>
      <c r="K9" s="224"/>
    </row>
    <row r="10" spans="1:11" ht="15.75" x14ac:dyDescent="0.25">
      <c r="A10" s="223"/>
      <c r="B10" s="223"/>
      <c r="C10" s="223"/>
      <c r="D10" s="223"/>
      <c r="E10" s="223"/>
      <c r="F10" s="223"/>
      <c r="G10" s="224"/>
      <c r="H10" s="240"/>
      <c r="I10" s="240"/>
      <c r="J10" s="240"/>
      <c r="K10" s="224"/>
    </row>
    <row r="11" spans="1:11" ht="15.75" x14ac:dyDescent="0.25">
      <c r="A11" s="223"/>
      <c r="B11" s="223"/>
      <c r="C11" s="223"/>
      <c r="D11" s="223"/>
      <c r="E11" s="223"/>
      <c r="F11" s="223"/>
      <c r="G11" s="224"/>
      <c r="H11" s="240"/>
      <c r="I11" s="240"/>
      <c r="J11" s="240"/>
      <c r="K11" s="224"/>
    </row>
    <row r="12" spans="1:11" ht="15.75" x14ac:dyDescent="0.25">
      <c r="A12" s="223"/>
      <c r="B12" s="223"/>
      <c r="C12" s="223"/>
      <c r="D12" s="223"/>
      <c r="E12" s="223"/>
      <c r="F12" s="223"/>
      <c r="G12" s="224"/>
      <c r="H12" s="240"/>
      <c r="I12" s="240"/>
      <c r="J12" s="240"/>
      <c r="K12" s="224"/>
    </row>
    <row r="13" spans="1:11" ht="15.75" x14ac:dyDescent="0.25">
      <c r="A13" s="223"/>
      <c r="B13" s="223"/>
      <c r="C13" s="223"/>
      <c r="D13" s="223"/>
      <c r="E13" s="223"/>
      <c r="F13" s="223"/>
      <c r="G13" s="224"/>
      <c r="H13" s="240"/>
      <c r="I13" s="240"/>
      <c r="J13" s="240"/>
      <c r="K13" s="224"/>
    </row>
    <row r="14" spans="1:11" ht="15.75" x14ac:dyDescent="0.25">
      <c r="A14" s="223"/>
      <c r="B14" s="223"/>
      <c r="C14" s="223"/>
      <c r="D14" s="223"/>
      <c r="E14" s="223"/>
      <c r="F14" s="223"/>
      <c r="G14" s="224"/>
      <c r="H14" s="240"/>
      <c r="I14" s="240"/>
      <c r="J14" s="240"/>
      <c r="K14" s="224"/>
    </row>
    <row r="15" spans="1:11" ht="15.75" x14ac:dyDescent="0.25">
      <c r="A15" s="223"/>
      <c r="B15" s="223"/>
      <c r="C15" s="223"/>
      <c r="D15" s="223"/>
      <c r="E15" s="223"/>
      <c r="F15" s="223"/>
      <c r="G15" s="224"/>
      <c r="H15" s="240"/>
      <c r="I15" s="240"/>
      <c r="J15" s="240"/>
      <c r="K15" s="224"/>
    </row>
    <row r="16" spans="1:11" ht="15.75" x14ac:dyDescent="0.25">
      <c r="A16" s="223"/>
      <c r="B16" s="223"/>
      <c r="C16" s="223"/>
      <c r="D16" s="223"/>
      <c r="E16" s="223"/>
      <c r="F16" s="223"/>
      <c r="G16" s="224"/>
      <c r="H16" s="240"/>
      <c r="I16" s="240"/>
      <c r="J16" s="240"/>
      <c r="K16" s="224"/>
    </row>
    <row r="17" spans="1:11" ht="15.75" x14ac:dyDescent="0.25">
      <c r="A17" s="223"/>
      <c r="B17" s="223"/>
      <c r="C17" s="223"/>
      <c r="D17" s="223"/>
      <c r="E17" s="223"/>
      <c r="F17" s="223"/>
      <c r="G17" s="224"/>
      <c r="H17" s="240"/>
      <c r="I17" s="240"/>
      <c r="J17" s="240"/>
      <c r="K17" s="224"/>
    </row>
    <row r="18" spans="1:11" ht="15.75" x14ac:dyDescent="0.25">
      <c r="A18" s="223"/>
      <c r="B18" s="223"/>
      <c r="C18" s="223"/>
      <c r="D18" s="223"/>
      <c r="E18" s="223"/>
      <c r="F18" s="223"/>
      <c r="G18" s="224"/>
      <c r="H18" s="240"/>
      <c r="I18" s="240"/>
      <c r="J18" s="240"/>
      <c r="K18" s="224"/>
    </row>
    <row r="19" spans="1:11" ht="15.75" x14ac:dyDescent="0.25">
      <c r="A19" s="223"/>
      <c r="B19" s="223"/>
      <c r="C19" s="223"/>
      <c r="D19" s="223"/>
      <c r="E19" s="223"/>
      <c r="F19" s="223"/>
      <c r="G19" s="224"/>
      <c r="H19" s="240"/>
      <c r="I19" s="240"/>
      <c r="J19" s="240"/>
      <c r="K19" s="224"/>
    </row>
    <row r="20" spans="1:11" ht="15.75" x14ac:dyDescent="0.25">
      <c r="A20" s="223"/>
      <c r="B20" s="223"/>
      <c r="C20" s="223"/>
      <c r="D20" s="223"/>
      <c r="E20" s="223"/>
      <c r="F20" s="223"/>
      <c r="G20" s="224"/>
      <c r="H20" s="240"/>
      <c r="I20" s="240"/>
      <c r="J20" s="240"/>
      <c r="K20" s="224"/>
    </row>
    <row r="21" spans="1:11" ht="15.75" x14ac:dyDescent="0.25">
      <c r="A21" s="223"/>
      <c r="B21" s="223"/>
      <c r="C21" s="223"/>
      <c r="D21" s="223"/>
      <c r="E21" s="223"/>
      <c r="F21" s="223"/>
      <c r="G21" s="224"/>
      <c r="H21" s="240"/>
      <c r="I21" s="240"/>
      <c r="J21" s="240"/>
      <c r="K21" s="224"/>
    </row>
    <row r="22" spans="1:11" ht="15.75" x14ac:dyDescent="0.25">
      <c r="A22" s="223"/>
      <c r="B22" s="223"/>
      <c r="C22" s="223"/>
      <c r="D22" s="223"/>
      <c r="E22" s="223"/>
      <c r="F22" s="223"/>
      <c r="G22" s="224"/>
      <c r="H22" s="240"/>
      <c r="I22" s="240"/>
      <c r="J22" s="240"/>
      <c r="K22" s="224"/>
    </row>
    <row r="23" spans="1:11" ht="15.75" x14ac:dyDescent="0.25">
      <c r="A23" s="223"/>
      <c r="B23" s="223"/>
      <c r="C23" s="223"/>
      <c r="D23" s="223"/>
      <c r="E23" s="223"/>
      <c r="F23" s="223"/>
      <c r="G23" s="224"/>
      <c r="H23" s="240"/>
      <c r="I23" s="240"/>
      <c r="J23" s="240"/>
      <c r="K23" s="224"/>
    </row>
    <row r="24" spans="1:11" ht="15.75" x14ac:dyDescent="0.25">
      <c r="A24" s="223"/>
      <c r="B24" s="223"/>
      <c r="C24" s="223"/>
      <c r="D24" s="223"/>
      <c r="E24" s="223"/>
      <c r="F24" s="223"/>
      <c r="G24" s="224"/>
      <c r="H24" s="240"/>
      <c r="I24" s="240"/>
      <c r="J24" s="240"/>
      <c r="K24" s="224"/>
    </row>
    <row r="25" spans="1:11" ht="15.75" x14ac:dyDescent="0.25">
      <c r="A25" s="223"/>
      <c r="B25" s="223"/>
      <c r="C25" s="223"/>
      <c r="D25" s="223"/>
      <c r="E25" s="223"/>
      <c r="F25" s="223"/>
      <c r="G25" s="224"/>
      <c r="H25" s="240"/>
      <c r="I25" s="240"/>
      <c r="J25" s="240"/>
      <c r="K25" s="224"/>
    </row>
    <row r="26" spans="1:11" ht="15.75" x14ac:dyDescent="0.25">
      <c r="A26" s="223"/>
      <c r="B26" s="223"/>
      <c r="C26" s="223"/>
      <c r="D26" s="223"/>
      <c r="E26" s="223"/>
      <c r="F26" s="223"/>
      <c r="G26" s="224"/>
      <c r="H26" s="240"/>
      <c r="I26" s="240"/>
      <c r="J26" s="240"/>
      <c r="K26" s="224"/>
    </row>
    <row r="27" spans="1:11" ht="15.75" x14ac:dyDescent="0.25">
      <c r="A27" s="223"/>
      <c r="B27" s="223"/>
      <c r="C27" s="223"/>
      <c r="D27" s="223"/>
      <c r="E27" s="223"/>
      <c r="F27" s="223"/>
      <c r="G27" s="224"/>
      <c r="H27" s="240"/>
      <c r="I27" s="240"/>
      <c r="J27" s="240"/>
      <c r="K27" s="224"/>
    </row>
    <row r="28" spans="1:11" ht="15.75" x14ac:dyDescent="0.25">
      <c r="A28" s="223"/>
      <c r="B28" s="223"/>
      <c r="C28" s="223"/>
      <c r="D28" s="223"/>
      <c r="E28" s="223"/>
      <c r="F28" s="223"/>
      <c r="G28" s="224"/>
      <c r="H28" s="240"/>
      <c r="I28" s="240"/>
      <c r="J28" s="240"/>
      <c r="K28" s="224"/>
    </row>
    <row r="29" spans="1:11" ht="15.75" x14ac:dyDescent="0.25">
      <c r="A29" s="223"/>
      <c r="B29" s="223"/>
      <c r="C29" s="223"/>
      <c r="D29" s="223"/>
      <c r="E29" s="223"/>
      <c r="F29" s="223"/>
      <c r="G29" s="224"/>
      <c r="H29" s="240"/>
      <c r="I29" s="240"/>
      <c r="J29" s="240"/>
      <c r="K29" s="224"/>
    </row>
    <row r="30" spans="1:11" ht="15.75" x14ac:dyDescent="0.25">
      <c r="A30" s="223"/>
      <c r="B30" s="223"/>
      <c r="C30" s="223"/>
      <c r="D30" s="223"/>
      <c r="E30" s="223"/>
      <c r="F30" s="223"/>
      <c r="G30" s="224"/>
      <c r="H30" s="240"/>
      <c r="I30" s="240"/>
      <c r="J30" s="240"/>
      <c r="K30" s="224"/>
    </row>
    <row r="31" spans="1:11" ht="15.75" x14ac:dyDescent="0.25">
      <c r="A31" s="223"/>
      <c r="B31" s="223"/>
      <c r="C31" s="223"/>
      <c r="D31" s="223"/>
      <c r="E31" s="223"/>
      <c r="F31" s="223"/>
      <c r="G31" s="224"/>
      <c r="H31" s="240"/>
      <c r="I31" s="240"/>
      <c r="J31" s="240"/>
      <c r="K31" s="224"/>
    </row>
    <row r="32" spans="1:11" ht="15.75" x14ac:dyDescent="0.25">
      <c r="A32" s="223"/>
      <c r="B32" s="223"/>
      <c r="C32" s="223"/>
      <c r="D32" s="223"/>
      <c r="E32" s="223"/>
      <c r="F32" s="223"/>
      <c r="G32" s="224"/>
      <c r="H32" s="240"/>
      <c r="I32" s="240"/>
      <c r="J32" s="240"/>
      <c r="K32" s="224"/>
    </row>
    <row r="33" spans="1:11" ht="15.75" x14ac:dyDescent="0.25">
      <c r="A33" s="223"/>
      <c r="B33" s="223"/>
      <c r="C33" s="223"/>
      <c r="D33" s="223"/>
      <c r="E33" s="223"/>
      <c r="F33" s="223"/>
      <c r="G33" s="224"/>
      <c r="H33" s="240"/>
      <c r="I33" s="240"/>
      <c r="J33" s="240"/>
      <c r="K33" s="224"/>
    </row>
    <row r="34" spans="1:11" ht="15.75" x14ac:dyDescent="0.25">
      <c r="A34" s="223"/>
      <c r="B34" s="223"/>
      <c r="C34" s="223"/>
      <c r="D34" s="223"/>
      <c r="E34" s="223"/>
      <c r="F34" s="223"/>
      <c r="G34" s="224"/>
      <c r="H34" s="240"/>
      <c r="I34" s="240"/>
      <c r="J34" s="240"/>
      <c r="K34" s="224"/>
    </row>
    <row r="35" spans="1:11" ht="15.75" x14ac:dyDescent="0.25">
      <c r="A35" s="223"/>
      <c r="B35" s="223"/>
      <c r="C35" s="223"/>
      <c r="D35" s="223"/>
      <c r="E35" s="223"/>
      <c r="F35" s="223"/>
      <c r="G35" s="224"/>
      <c r="H35" s="240"/>
      <c r="I35" s="240"/>
      <c r="J35" s="240"/>
      <c r="K35" s="224"/>
    </row>
    <row r="36" spans="1:11" ht="15.75" x14ac:dyDescent="0.25">
      <c r="A36" s="223"/>
      <c r="B36" s="223"/>
      <c r="C36" s="223"/>
      <c r="D36" s="223"/>
      <c r="E36" s="223"/>
      <c r="F36" s="223"/>
      <c r="G36" s="224"/>
      <c r="H36" s="240"/>
      <c r="I36" s="240"/>
      <c r="J36" s="240"/>
      <c r="K36" s="224"/>
    </row>
    <row r="37" spans="1:11" ht="15.75" x14ac:dyDescent="0.25">
      <c r="A37" s="223"/>
      <c r="B37" s="223"/>
      <c r="C37" s="223"/>
      <c r="D37" s="223"/>
      <c r="E37" s="223"/>
      <c r="F37" s="223"/>
      <c r="G37" s="224"/>
      <c r="H37" s="240"/>
      <c r="I37" s="240"/>
      <c r="J37" s="240"/>
      <c r="K37" s="224"/>
    </row>
    <row r="38" spans="1:11" ht="15.75" x14ac:dyDescent="0.25">
      <c r="A38" s="223"/>
      <c r="B38" s="223"/>
      <c r="C38" s="223"/>
      <c r="D38" s="223"/>
      <c r="E38" s="223"/>
      <c r="F38" s="223"/>
      <c r="G38" s="224"/>
      <c r="H38" s="240"/>
      <c r="I38" s="240"/>
      <c r="J38" s="240"/>
      <c r="K38" s="224"/>
    </row>
    <row r="39" spans="1:11" ht="15.75" x14ac:dyDescent="0.25">
      <c r="A39" s="223"/>
      <c r="B39" s="223"/>
      <c r="C39" s="223"/>
      <c r="D39" s="223"/>
      <c r="E39" s="223"/>
      <c r="F39" s="223"/>
      <c r="G39" s="224"/>
      <c r="H39" s="240"/>
      <c r="I39" s="240"/>
      <c r="J39" s="240"/>
      <c r="K39" s="224"/>
    </row>
    <row r="40" spans="1:11" ht="15.75" x14ac:dyDescent="0.25">
      <c r="A40" s="223"/>
      <c r="B40" s="223"/>
      <c r="C40" s="223"/>
      <c r="D40" s="223"/>
      <c r="E40" s="223"/>
      <c r="F40" s="223"/>
      <c r="G40" s="224"/>
      <c r="H40" s="240"/>
      <c r="I40" s="240"/>
      <c r="J40" s="240"/>
      <c r="K40" s="224"/>
    </row>
    <row r="41" spans="1:11" ht="15.75" x14ac:dyDescent="0.25">
      <c r="A41" s="223"/>
      <c r="B41" s="223"/>
      <c r="C41" s="223"/>
      <c r="D41" s="223"/>
      <c r="E41" s="223"/>
      <c r="F41" s="223"/>
      <c r="G41" s="224"/>
      <c r="H41" s="240"/>
      <c r="I41" s="240"/>
      <c r="J41" s="240"/>
      <c r="K41" s="224"/>
    </row>
    <row r="42" spans="1:11" ht="15.75" x14ac:dyDescent="0.25">
      <c r="A42" s="223"/>
      <c r="B42" s="223"/>
      <c r="C42" s="223"/>
      <c r="D42" s="223"/>
      <c r="E42" s="223"/>
      <c r="F42" s="223"/>
      <c r="G42" s="224"/>
      <c r="H42" s="240"/>
      <c r="I42" s="240"/>
      <c r="J42" s="240"/>
      <c r="K42" s="224"/>
    </row>
    <row r="43" spans="1:11" ht="15.75" x14ac:dyDescent="0.25">
      <c r="A43" s="223"/>
      <c r="B43" s="223"/>
      <c r="C43" s="223"/>
      <c r="D43" s="223"/>
      <c r="E43" s="223"/>
      <c r="F43" s="223"/>
      <c r="G43" s="224"/>
      <c r="H43" s="240"/>
      <c r="I43" s="240"/>
      <c r="J43" s="240"/>
      <c r="K43" s="224"/>
    </row>
    <row r="44" spans="1:11" ht="15.75" x14ac:dyDescent="0.25">
      <c r="A44" s="223"/>
      <c r="B44" s="223"/>
      <c r="C44" s="223"/>
      <c r="D44" s="223"/>
      <c r="E44" s="223"/>
      <c r="F44" s="223"/>
      <c r="G44" s="224"/>
      <c r="H44" s="240"/>
      <c r="I44" s="240"/>
      <c r="J44" s="240"/>
      <c r="K44" s="224"/>
    </row>
    <row r="45" spans="1:11" ht="15.75" x14ac:dyDescent="0.25">
      <c r="A45" s="223"/>
      <c r="B45" s="223"/>
      <c r="C45" s="223"/>
      <c r="D45" s="223"/>
      <c r="E45" s="223"/>
      <c r="F45" s="223"/>
      <c r="G45" s="224"/>
      <c r="H45" s="240"/>
      <c r="I45" s="240"/>
      <c r="J45" s="240"/>
      <c r="K45" s="224"/>
    </row>
    <row r="46" spans="1:11" ht="15.75" x14ac:dyDescent="0.25">
      <c r="A46" s="223"/>
      <c r="B46" s="223"/>
      <c r="C46" s="223"/>
      <c r="D46" s="223"/>
      <c r="E46" s="223"/>
      <c r="F46" s="223"/>
      <c r="G46" s="224"/>
      <c r="H46" s="240"/>
      <c r="I46" s="240"/>
      <c r="J46" s="240"/>
      <c r="K46" s="224"/>
    </row>
    <row r="47" spans="1:11" ht="15.75" x14ac:dyDescent="0.25">
      <c r="A47" s="223"/>
      <c r="B47" s="223"/>
      <c r="C47" s="223"/>
      <c r="D47" s="223"/>
      <c r="E47" s="223"/>
      <c r="F47" s="223"/>
      <c r="G47" s="224"/>
      <c r="H47" s="240"/>
      <c r="I47" s="240"/>
      <c r="J47" s="240"/>
      <c r="K47" s="224"/>
    </row>
    <row r="48" spans="1:11" ht="15.75" x14ac:dyDescent="0.25">
      <c r="A48" s="223"/>
      <c r="B48" s="223"/>
      <c r="C48" s="223"/>
      <c r="D48" s="223"/>
      <c r="E48" s="223"/>
      <c r="F48" s="223"/>
      <c r="G48" s="224"/>
      <c r="H48" s="240"/>
      <c r="I48" s="240"/>
      <c r="J48" s="240"/>
      <c r="K48" s="224"/>
    </row>
    <row r="49" spans="1:11" ht="15.75" x14ac:dyDescent="0.25">
      <c r="A49" s="223"/>
      <c r="B49" s="223"/>
      <c r="C49" s="223"/>
      <c r="D49" s="223"/>
      <c r="E49" s="223"/>
      <c r="F49" s="223"/>
      <c r="G49" s="224"/>
      <c r="H49" s="240"/>
      <c r="I49" s="240"/>
      <c r="J49" s="240"/>
      <c r="K49" s="224"/>
    </row>
    <row r="50" spans="1:11" ht="15.75" x14ac:dyDescent="0.25">
      <c r="A50" s="223"/>
      <c r="B50" s="223"/>
      <c r="C50" s="223"/>
      <c r="D50" s="223"/>
      <c r="E50" s="223"/>
      <c r="F50" s="223"/>
      <c r="G50" s="224"/>
      <c r="H50" s="240"/>
      <c r="I50" s="240"/>
      <c r="J50" s="240"/>
      <c r="K50" s="224"/>
    </row>
    <row r="51" spans="1:11" ht="15.75" x14ac:dyDescent="0.25">
      <c r="A51" s="223"/>
      <c r="B51" s="223"/>
      <c r="C51" s="223"/>
      <c r="D51" s="223"/>
      <c r="E51" s="223"/>
      <c r="F51" s="223"/>
      <c r="G51" s="224"/>
      <c r="H51" s="240"/>
      <c r="I51" s="240"/>
      <c r="J51" s="240"/>
      <c r="K51" s="224"/>
    </row>
  </sheetData>
  <sheetProtection algorithmName="SHA-512" hashValue="/DS3ugzevfrlsrD27JPDgQUUI3EFmYsLri8KOBB5+/nJf+a9M/LDNCn5Wc821BuN6VOiLzLEN+4BmMvZpQES1Q==" saltValue="uUeESw+WGh8EjWxnhOaw3A==" spinCount="100000" sheet="1" objects="1" scenarios="1"/>
  <dataValidations count="10">
    <dataValidation type="list" allowBlank="1" showInputMessage="1" showErrorMessage="1" sqref="B2:B51" xr:uid="{00000000-0002-0000-0600-000000000000}">
      <formula1>Property</formula1>
    </dataValidation>
    <dataValidation type="list" allowBlank="1" showInputMessage="1" showErrorMessage="1" sqref="C2:C51" xr:uid="{00000000-0002-0000-0600-000001000000}">
      <formula1>INDIRECT(B2)</formula1>
    </dataValidation>
    <dataValidation type="list" allowBlank="1" showInputMessage="1" showErrorMessage="1" sqref="H2:H51" xr:uid="{00000000-0002-0000-0600-000002000000}">
      <formula1>wall_type</formula1>
    </dataValidation>
    <dataValidation type="list" allowBlank="1" showInputMessage="1" showErrorMessage="1" sqref="J2:J51" xr:uid="{00000000-0002-0000-0600-000004000000}">
      <formula1>Heating_control_uplift</formula1>
    </dataValidation>
    <dataValidation type="list" allowBlank="1" showInputMessage="1" showErrorMessage="1" sqref="E2:E51" xr:uid="{00000000-0002-0000-0600-000005000000}">
      <formula1>HC_heatingfuel</formula1>
    </dataValidation>
    <dataValidation type="list" allowBlank="1" showInputMessage="1" showErrorMessage="1" sqref="F2:F51" xr:uid="{00000000-0002-0000-0600-000006000000}">
      <formula1>INDIRECT("HC_"&amp;E2)</formula1>
    </dataValidation>
    <dataValidation type="whole" allowBlank="1" showInputMessage="1" showErrorMessage="1" errorTitle="ECO funding in Pence" error="between 1-100" promptTitle="ECO funding in Pence" prompt="between 1-100" sqref="K2:K51" xr:uid="{00000000-0002-0000-0600-000007000000}">
      <formula1>1</formula1>
      <formula2>100</formula2>
    </dataValidation>
    <dataValidation type="list" allowBlank="1" showInputMessage="1" showErrorMessage="1" sqref="D2:D51" xr:uid="{00000000-0002-0000-0600-000008000000}">
      <formula1>INDIRECT(B2&amp;"_"&amp;SUBSTITUTE(C2, " ", "_"))</formula1>
    </dataValidation>
    <dataValidation type="whole" operator="equal" allowBlank="1" showInputMessage="1" showErrorMessage="1" errorTitle="Percentage of property treated" error="Default 100" promptTitle="Percentage of property treated" prompt="Default 100" sqref="G2:G51" xr:uid="{00000000-0002-0000-0600-000009000000}">
      <formula1>100</formula1>
    </dataValidation>
    <dataValidation type="list" allowBlank="1" showInputMessage="1" showErrorMessage="1" sqref="I2:I51" xr:uid="{423892CB-00B5-4593-AFC5-8E416AB99755}">
      <formula1>IF(OR(F2="Gas boiler", F2="LPG boiler"), Heating_control_type, Heating_control_type_gas)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51"/>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2.5703125" style="6" customWidth="1"/>
    <col min="2" max="2" width="15.7109375" style="6" customWidth="1"/>
    <col min="3" max="3" width="20.42578125" style="6" bestFit="1" customWidth="1"/>
    <col min="4" max="4" width="17.7109375" style="6" bestFit="1" customWidth="1"/>
    <col min="5" max="5" width="18.5703125" style="6" customWidth="1"/>
    <col min="6" max="6" width="30.7109375" style="6" customWidth="1"/>
    <col min="7" max="7" width="14.85546875" style="6" customWidth="1"/>
    <col min="8" max="8" width="16.140625" style="6" customWidth="1"/>
    <col min="9" max="9" width="24.85546875" style="6" customWidth="1"/>
    <col min="10" max="10" width="20.28515625" style="6" customWidth="1"/>
    <col min="11" max="11" width="15.5703125" style="6" customWidth="1"/>
    <col min="12" max="12" width="24.85546875" style="6" customWidth="1"/>
    <col min="13" max="16384" width="9.140625" style="6"/>
  </cols>
  <sheetData>
    <row r="1" spans="1:12" ht="15.75" x14ac:dyDescent="0.25">
      <c r="A1" s="10" t="s">
        <v>263</v>
      </c>
      <c r="B1" s="10" t="s">
        <v>52</v>
      </c>
      <c r="C1" s="10" t="s">
        <v>53</v>
      </c>
      <c r="D1" s="10" t="s">
        <v>54</v>
      </c>
      <c r="E1" s="10" t="s">
        <v>12</v>
      </c>
      <c r="F1" s="10" t="s">
        <v>13</v>
      </c>
      <c r="G1" s="10" t="s">
        <v>282</v>
      </c>
      <c r="H1" s="10" t="s">
        <v>89</v>
      </c>
      <c r="I1" s="10" t="s">
        <v>90</v>
      </c>
      <c r="J1" s="10" t="s">
        <v>296</v>
      </c>
      <c r="K1" s="10" t="s">
        <v>81</v>
      </c>
      <c r="L1" s="10" t="s">
        <v>142</v>
      </c>
    </row>
    <row r="2" spans="1:12" ht="15.75" x14ac:dyDescent="0.25">
      <c r="A2" s="223"/>
      <c r="B2" s="223"/>
      <c r="C2" s="223"/>
      <c r="D2" s="223"/>
      <c r="E2" s="223"/>
      <c r="F2" s="223"/>
      <c r="G2" s="224"/>
      <c r="H2" s="240"/>
      <c r="I2" s="240"/>
      <c r="J2" s="240"/>
      <c r="K2" s="240"/>
      <c r="L2" s="224"/>
    </row>
    <row r="3" spans="1:12" ht="15.75" x14ac:dyDescent="0.25">
      <c r="A3" s="223"/>
      <c r="B3" s="223"/>
      <c r="C3" s="223"/>
      <c r="D3" s="223"/>
      <c r="E3" s="223"/>
      <c r="F3" s="223"/>
      <c r="G3" s="224"/>
      <c r="H3" s="240"/>
      <c r="I3" s="240"/>
      <c r="J3" s="240"/>
      <c r="K3" s="240"/>
      <c r="L3" s="224"/>
    </row>
    <row r="4" spans="1:12" ht="15.75" x14ac:dyDescent="0.25">
      <c r="A4" s="223"/>
      <c r="B4" s="223"/>
      <c r="C4" s="223"/>
      <c r="D4" s="223"/>
      <c r="E4" s="223"/>
      <c r="F4" s="223"/>
      <c r="G4" s="224"/>
      <c r="H4" s="240"/>
      <c r="I4" s="240"/>
      <c r="J4" s="240"/>
      <c r="K4" s="240"/>
      <c r="L4" s="224"/>
    </row>
    <row r="5" spans="1:12" ht="15.75" x14ac:dyDescent="0.25">
      <c r="A5" s="223"/>
      <c r="B5" s="223"/>
      <c r="C5" s="223"/>
      <c r="D5" s="223"/>
      <c r="E5" s="223"/>
      <c r="F5" s="223"/>
      <c r="G5" s="224"/>
      <c r="H5" s="240"/>
      <c r="I5" s="240"/>
      <c r="J5" s="240"/>
      <c r="K5" s="240"/>
      <c r="L5" s="224"/>
    </row>
    <row r="6" spans="1:12" ht="15.75" x14ac:dyDescent="0.25">
      <c r="A6" s="223"/>
      <c r="B6" s="223"/>
      <c r="C6" s="223"/>
      <c r="D6" s="223"/>
      <c r="E6" s="223"/>
      <c r="F6" s="223"/>
      <c r="G6" s="224"/>
      <c r="H6" s="240"/>
      <c r="I6" s="240"/>
      <c r="J6" s="240"/>
      <c r="K6" s="240"/>
      <c r="L6" s="224"/>
    </row>
    <row r="7" spans="1:12" ht="15.75" x14ac:dyDescent="0.25">
      <c r="A7" s="223"/>
      <c r="B7" s="223"/>
      <c r="C7" s="223"/>
      <c r="D7" s="223"/>
      <c r="E7" s="223"/>
      <c r="F7" s="223"/>
      <c r="G7" s="224"/>
      <c r="H7" s="240"/>
      <c r="I7" s="240"/>
      <c r="J7" s="240"/>
      <c r="K7" s="240"/>
      <c r="L7" s="224"/>
    </row>
    <row r="8" spans="1:12" ht="15.75" x14ac:dyDescent="0.25">
      <c r="A8" s="223"/>
      <c r="B8" s="223"/>
      <c r="C8" s="223"/>
      <c r="D8" s="223"/>
      <c r="E8" s="223"/>
      <c r="F8" s="223"/>
      <c r="G8" s="224"/>
      <c r="H8" s="240"/>
      <c r="I8" s="240"/>
      <c r="J8" s="240"/>
      <c r="K8" s="240"/>
      <c r="L8" s="224"/>
    </row>
    <row r="9" spans="1:12" ht="15.75" x14ac:dyDescent="0.25">
      <c r="A9" s="223"/>
      <c r="B9" s="223"/>
      <c r="C9" s="223"/>
      <c r="D9" s="223"/>
      <c r="E9" s="223"/>
      <c r="F9" s="223"/>
      <c r="G9" s="224"/>
      <c r="H9" s="240"/>
      <c r="I9" s="240"/>
      <c r="J9" s="240"/>
      <c r="K9" s="240"/>
      <c r="L9" s="224"/>
    </row>
    <row r="10" spans="1:12" ht="15.75" x14ac:dyDescent="0.25">
      <c r="A10" s="223"/>
      <c r="B10" s="223"/>
      <c r="C10" s="223"/>
      <c r="D10" s="223"/>
      <c r="E10" s="223"/>
      <c r="F10" s="223"/>
      <c r="G10" s="224"/>
      <c r="H10" s="240"/>
      <c r="I10" s="240"/>
      <c r="J10" s="240"/>
      <c r="K10" s="240"/>
      <c r="L10" s="224"/>
    </row>
    <row r="11" spans="1:12" ht="15.75" x14ac:dyDescent="0.25">
      <c r="A11" s="223"/>
      <c r="B11" s="223"/>
      <c r="C11" s="223"/>
      <c r="D11" s="223"/>
      <c r="E11" s="223"/>
      <c r="F11" s="223"/>
      <c r="G11" s="224"/>
      <c r="H11" s="240"/>
      <c r="I11" s="240"/>
      <c r="J11" s="240"/>
      <c r="K11" s="240"/>
      <c r="L11" s="224"/>
    </row>
    <row r="12" spans="1:12" ht="15.75" x14ac:dyDescent="0.25">
      <c r="A12" s="223"/>
      <c r="B12" s="223"/>
      <c r="C12" s="223"/>
      <c r="D12" s="223"/>
      <c r="E12" s="223"/>
      <c r="F12" s="223"/>
      <c r="G12" s="224"/>
      <c r="H12" s="240"/>
      <c r="I12" s="240"/>
      <c r="J12" s="240"/>
      <c r="K12" s="240"/>
      <c r="L12" s="224"/>
    </row>
    <row r="13" spans="1:12" ht="15.75" x14ac:dyDescent="0.25">
      <c r="A13" s="223"/>
      <c r="B13" s="223"/>
      <c r="C13" s="223"/>
      <c r="D13" s="223"/>
      <c r="E13" s="223"/>
      <c r="F13" s="223"/>
      <c r="G13" s="224"/>
      <c r="H13" s="240"/>
      <c r="I13" s="240"/>
      <c r="J13" s="240"/>
      <c r="K13" s="240"/>
      <c r="L13" s="224"/>
    </row>
    <row r="14" spans="1:12" ht="15.75" x14ac:dyDescent="0.25">
      <c r="A14" s="223"/>
      <c r="B14" s="223"/>
      <c r="C14" s="223"/>
      <c r="D14" s="223"/>
      <c r="E14" s="223"/>
      <c r="F14" s="223"/>
      <c r="G14" s="224"/>
      <c r="H14" s="240"/>
      <c r="I14" s="240"/>
      <c r="J14" s="240"/>
      <c r="K14" s="240"/>
      <c r="L14" s="224"/>
    </row>
    <row r="15" spans="1:12" ht="15.75" x14ac:dyDescent="0.25">
      <c r="A15" s="223"/>
      <c r="B15" s="223"/>
      <c r="C15" s="223"/>
      <c r="D15" s="223"/>
      <c r="E15" s="223"/>
      <c r="F15" s="223"/>
      <c r="G15" s="224"/>
      <c r="H15" s="240"/>
      <c r="I15" s="240"/>
      <c r="J15" s="240"/>
      <c r="K15" s="240"/>
      <c r="L15" s="224"/>
    </row>
    <row r="16" spans="1:12" ht="15.75" x14ac:dyDescent="0.25">
      <c r="A16" s="223"/>
      <c r="B16" s="223"/>
      <c r="C16" s="223"/>
      <c r="D16" s="223"/>
      <c r="E16" s="223"/>
      <c r="F16" s="223"/>
      <c r="G16" s="224"/>
      <c r="H16" s="240"/>
      <c r="I16" s="240"/>
      <c r="J16" s="240"/>
      <c r="K16" s="240"/>
      <c r="L16" s="224"/>
    </row>
    <row r="17" spans="1:12" ht="15.75" x14ac:dyDescent="0.25">
      <c r="A17" s="223"/>
      <c r="B17" s="223"/>
      <c r="C17" s="223"/>
      <c r="D17" s="223"/>
      <c r="E17" s="223"/>
      <c r="F17" s="223"/>
      <c r="G17" s="224"/>
      <c r="H17" s="240"/>
      <c r="I17" s="240"/>
      <c r="J17" s="240"/>
      <c r="K17" s="240"/>
      <c r="L17" s="224"/>
    </row>
    <row r="18" spans="1:12" ht="15.75" x14ac:dyDescent="0.25">
      <c r="A18" s="223"/>
      <c r="B18" s="223"/>
      <c r="C18" s="223"/>
      <c r="D18" s="223"/>
      <c r="E18" s="223"/>
      <c r="F18" s="223"/>
      <c r="G18" s="224"/>
      <c r="H18" s="240"/>
      <c r="I18" s="240"/>
      <c r="J18" s="240"/>
      <c r="K18" s="240"/>
      <c r="L18" s="224"/>
    </row>
    <row r="19" spans="1:12" ht="15.75" x14ac:dyDescent="0.25">
      <c r="A19" s="223"/>
      <c r="B19" s="223"/>
      <c r="C19" s="223"/>
      <c r="D19" s="223"/>
      <c r="E19" s="223"/>
      <c r="F19" s="223"/>
      <c r="G19" s="224"/>
      <c r="H19" s="240"/>
      <c r="I19" s="240"/>
      <c r="J19" s="240"/>
      <c r="K19" s="240"/>
      <c r="L19" s="224"/>
    </row>
    <row r="20" spans="1:12" ht="15.75" x14ac:dyDescent="0.25">
      <c r="A20" s="223"/>
      <c r="B20" s="223"/>
      <c r="C20" s="223"/>
      <c r="D20" s="223"/>
      <c r="E20" s="223"/>
      <c r="F20" s="223"/>
      <c r="G20" s="224"/>
      <c r="H20" s="240"/>
      <c r="I20" s="240"/>
      <c r="J20" s="240"/>
      <c r="K20" s="240"/>
      <c r="L20" s="224"/>
    </row>
    <row r="21" spans="1:12" ht="15.75" x14ac:dyDescent="0.25">
      <c r="A21" s="223"/>
      <c r="B21" s="223"/>
      <c r="C21" s="223"/>
      <c r="D21" s="223"/>
      <c r="E21" s="223"/>
      <c r="F21" s="223"/>
      <c r="G21" s="224"/>
      <c r="H21" s="240"/>
      <c r="I21" s="240"/>
      <c r="J21" s="240"/>
      <c r="K21" s="240"/>
      <c r="L21" s="224"/>
    </row>
    <row r="22" spans="1:12" ht="15.75" x14ac:dyDescent="0.25">
      <c r="A22" s="223"/>
      <c r="B22" s="223"/>
      <c r="C22" s="223"/>
      <c r="D22" s="223"/>
      <c r="E22" s="223"/>
      <c r="F22" s="223"/>
      <c r="G22" s="224"/>
      <c r="H22" s="240"/>
      <c r="I22" s="240"/>
      <c r="J22" s="240"/>
      <c r="K22" s="240"/>
      <c r="L22" s="224"/>
    </row>
    <row r="23" spans="1:12" ht="15.75" x14ac:dyDescent="0.25">
      <c r="A23" s="223"/>
      <c r="B23" s="223"/>
      <c r="C23" s="223"/>
      <c r="D23" s="223"/>
      <c r="E23" s="223"/>
      <c r="F23" s="223"/>
      <c r="G23" s="224"/>
      <c r="H23" s="240"/>
      <c r="I23" s="240"/>
      <c r="J23" s="240"/>
      <c r="K23" s="240"/>
      <c r="L23" s="224"/>
    </row>
    <row r="24" spans="1:12" ht="15.75" x14ac:dyDescent="0.25">
      <c r="A24" s="223"/>
      <c r="B24" s="223"/>
      <c r="C24" s="223"/>
      <c r="D24" s="223"/>
      <c r="E24" s="223"/>
      <c r="F24" s="223"/>
      <c r="G24" s="224"/>
      <c r="H24" s="240"/>
      <c r="I24" s="240"/>
      <c r="J24" s="240"/>
      <c r="K24" s="240"/>
      <c r="L24" s="224"/>
    </row>
    <row r="25" spans="1:12" ht="15.75" x14ac:dyDescent="0.25">
      <c r="A25" s="223"/>
      <c r="B25" s="223"/>
      <c r="C25" s="223"/>
      <c r="D25" s="223"/>
      <c r="E25" s="223"/>
      <c r="F25" s="223"/>
      <c r="G25" s="224"/>
      <c r="H25" s="240"/>
      <c r="I25" s="240"/>
      <c r="J25" s="240"/>
      <c r="K25" s="240"/>
      <c r="L25" s="224"/>
    </row>
    <row r="26" spans="1:12" ht="15.75" x14ac:dyDescent="0.25">
      <c r="A26" s="223"/>
      <c r="B26" s="223"/>
      <c r="C26" s="223"/>
      <c r="D26" s="223"/>
      <c r="E26" s="223"/>
      <c r="F26" s="223"/>
      <c r="G26" s="224"/>
      <c r="H26" s="240"/>
      <c r="I26" s="240"/>
      <c r="J26" s="240"/>
      <c r="K26" s="240"/>
      <c r="L26" s="224"/>
    </row>
    <row r="27" spans="1:12" ht="15.75" x14ac:dyDescent="0.25">
      <c r="A27" s="223"/>
      <c r="B27" s="223"/>
      <c r="C27" s="223"/>
      <c r="D27" s="223"/>
      <c r="E27" s="223"/>
      <c r="F27" s="223"/>
      <c r="G27" s="224"/>
      <c r="H27" s="240"/>
      <c r="I27" s="240"/>
      <c r="J27" s="240"/>
      <c r="K27" s="240"/>
      <c r="L27" s="224"/>
    </row>
    <row r="28" spans="1:12" ht="15.75" x14ac:dyDescent="0.25">
      <c r="A28" s="223"/>
      <c r="B28" s="223"/>
      <c r="C28" s="223"/>
      <c r="D28" s="223"/>
      <c r="E28" s="223"/>
      <c r="F28" s="223"/>
      <c r="G28" s="224"/>
      <c r="H28" s="240"/>
      <c r="I28" s="240"/>
      <c r="J28" s="240"/>
      <c r="K28" s="240"/>
      <c r="L28" s="224"/>
    </row>
    <row r="29" spans="1:12" ht="15.75" x14ac:dyDescent="0.25">
      <c r="A29" s="223"/>
      <c r="B29" s="223"/>
      <c r="C29" s="223"/>
      <c r="D29" s="223"/>
      <c r="E29" s="223"/>
      <c r="F29" s="223"/>
      <c r="G29" s="224"/>
      <c r="H29" s="240"/>
      <c r="I29" s="240"/>
      <c r="J29" s="240"/>
      <c r="K29" s="240"/>
      <c r="L29" s="224"/>
    </row>
    <row r="30" spans="1:12" ht="15.75" x14ac:dyDescent="0.25">
      <c r="A30" s="223"/>
      <c r="B30" s="223"/>
      <c r="C30" s="223"/>
      <c r="D30" s="223"/>
      <c r="E30" s="223"/>
      <c r="F30" s="223"/>
      <c r="G30" s="224"/>
      <c r="H30" s="240"/>
      <c r="I30" s="240"/>
      <c r="J30" s="240"/>
      <c r="K30" s="240"/>
      <c r="L30" s="224"/>
    </row>
    <row r="31" spans="1:12" ht="15.75" x14ac:dyDescent="0.25">
      <c r="A31" s="223"/>
      <c r="B31" s="223"/>
      <c r="C31" s="223"/>
      <c r="D31" s="223"/>
      <c r="E31" s="223"/>
      <c r="F31" s="223"/>
      <c r="G31" s="224"/>
      <c r="H31" s="240"/>
      <c r="I31" s="240"/>
      <c r="J31" s="240"/>
      <c r="K31" s="240"/>
      <c r="L31" s="224"/>
    </row>
    <row r="32" spans="1:12" ht="15.75" x14ac:dyDescent="0.25">
      <c r="A32" s="223"/>
      <c r="B32" s="223"/>
      <c r="C32" s="223"/>
      <c r="D32" s="223"/>
      <c r="E32" s="223"/>
      <c r="F32" s="223"/>
      <c r="G32" s="224"/>
      <c r="H32" s="240"/>
      <c r="I32" s="240"/>
      <c r="J32" s="240"/>
      <c r="K32" s="240"/>
      <c r="L32" s="224"/>
    </row>
    <row r="33" spans="1:12" ht="15.75" x14ac:dyDescent="0.25">
      <c r="A33" s="223"/>
      <c r="B33" s="223"/>
      <c r="C33" s="223"/>
      <c r="D33" s="223"/>
      <c r="E33" s="223"/>
      <c r="F33" s="223"/>
      <c r="G33" s="224"/>
      <c r="H33" s="240"/>
      <c r="I33" s="240"/>
      <c r="J33" s="240"/>
      <c r="K33" s="240"/>
      <c r="L33" s="224"/>
    </row>
    <row r="34" spans="1:12" ht="15.75" x14ac:dyDescent="0.25">
      <c r="A34" s="223"/>
      <c r="B34" s="223"/>
      <c r="C34" s="223"/>
      <c r="D34" s="223"/>
      <c r="E34" s="223"/>
      <c r="F34" s="223"/>
      <c r="G34" s="224"/>
      <c r="H34" s="240"/>
      <c r="I34" s="240"/>
      <c r="J34" s="240"/>
      <c r="K34" s="240"/>
      <c r="L34" s="224"/>
    </row>
    <row r="35" spans="1:12" ht="15.75" x14ac:dyDescent="0.25">
      <c r="A35" s="223"/>
      <c r="B35" s="223"/>
      <c r="C35" s="223"/>
      <c r="D35" s="223"/>
      <c r="E35" s="223"/>
      <c r="F35" s="223"/>
      <c r="G35" s="224"/>
      <c r="H35" s="240"/>
      <c r="I35" s="240"/>
      <c r="J35" s="240"/>
      <c r="K35" s="240"/>
      <c r="L35" s="224"/>
    </row>
    <row r="36" spans="1:12" ht="15.75" x14ac:dyDescent="0.25">
      <c r="A36" s="223"/>
      <c r="B36" s="223"/>
      <c r="C36" s="223"/>
      <c r="D36" s="223"/>
      <c r="E36" s="223"/>
      <c r="F36" s="223"/>
      <c r="G36" s="224"/>
      <c r="H36" s="240"/>
      <c r="I36" s="240"/>
      <c r="J36" s="240"/>
      <c r="K36" s="240"/>
      <c r="L36" s="224"/>
    </row>
    <row r="37" spans="1:12" ht="15.75" x14ac:dyDescent="0.25">
      <c r="A37" s="223"/>
      <c r="B37" s="223"/>
      <c r="C37" s="223"/>
      <c r="D37" s="223"/>
      <c r="E37" s="223"/>
      <c r="F37" s="223"/>
      <c r="G37" s="224"/>
      <c r="H37" s="240"/>
      <c r="I37" s="240"/>
      <c r="J37" s="240"/>
      <c r="K37" s="240"/>
      <c r="L37" s="224"/>
    </row>
    <row r="38" spans="1:12" ht="15.75" x14ac:dyDescent="0.25">
      <c r="A38" s="223"/>
      <c r="B38" s="223"/>
      <c r="C38" s="223"/>
      <c r="D38" s="223"/>
      <c r="E38" s="223"/>
      <c r="F38" s="223"/>
      <c r="G38" s="224"/>
      <c r="H38" s="240"/>
      <c r="I38" s="240"/>
      <c r="J38" s="240"/>
      <c r="K38" s="240"/>
      <c r="L38" s="224"/>
    </row>
    <row r="39" spans="1:12" ht="15.75" x14ac:dyDescent="0.25">
      <c r="A39" s="223"/>
      <c r="B39" s="223"/>
      <c r="C39" s="223"/>
      <c r="D39" s="223"/>
      <c r="E39" s="223"/>
      <c r="F39" s="223"/>
      <c r="G39" s="224"/>
      <c r="H39" s="240"/>
      <c r="I39" s="240"/>
      <c r="J39" s="240"/>
      <c r="K39" s="240"/>
      <c r="L39" s="224"/>
    </row>
    <row r="40" spans="1:12" ht="15.75" x14ac:dyDescent="0.25">
      <c r="A40" s="223"/>
      <c r="B40" s="223"/>
      <c r="C40" s="223"/>
      <c r="D40" s="223"/>
      <c r="E40" s="223"/>
      <c r="F40" s="223"/>
      <c r="G40" s="224"/>
      <c r="H40" s="240"/>
      <c r="I40" s="240"/>
      <c r="J40" s="240"/>
      <c r="K40" s="240"/>
      <c r="L40" s="224"/>
    </row>
    <row r="41" spans="1:12" ht="15.75" x14ac:dyDescent="0.25">
      <c r="A41" s="223"/>
      <c r="B41" s="223"/>
      <c r="C41" s="223"/>
      <c r="D41" s="223"/>
      <c r="E41" s="223"/>
      <c r="F41" s="223"/>
      <c r="G41" s="224"/>
      <c r="H41" s="240"/>
      <c r="I41" s="240"/>
      <c r="J41" s="240"/>
      <c r="K41" s="240"/>
      <c r="L41" s="224"/>
    </row>
    <row r="42" spans="1:12" ht="15.75" x14ac:dyDescent="0.25">
      <c r="A42" s="223"/>
      <c r="B42" s="223"/>
      <c r="C42" s="223"/>
      <c r="D42" s="223"/>
      <c r="E42" s="223"/>
      <c r="F42" s="223"/>
      <c r="G42" s="224"/>
      <c r="H42" s="240"/>
      <c r="I42" s="240"/>
      <c r="J42" s="240"/>
      <c r="K42" s="240"/>
      <c r="L42" s="224"/>
    </row>
    <row r="43" spans="1:12" ht="15.75" x14ac:dyDescent="0.25">
      <c r="A43" s="223"/>
      <c r="B43" s="223"/>
      <c r="C43" s="223"/>
      <c r="D43" s="223"/>
      <c r="E43" s="223"/>
      <c r="F43" s="223"/>
      <c r="G43" s="224"/>
      <c r="H43" s="240"/>
      <c r="I43" s="240"/>
      <c r="J43" s="240"/>
      <c r="K43" s="240"/>
      <c r="L43" s="224"/>
    </row>
    <row r="44" spans="1:12" ht="15.75" x14ac:dyDescent="0.25">
      <c r="A44" s="223"/>
      <c r="B44" s="223"/>
      <c r="C44" s="223"/>
      <c r="D44" s="223"/>
      <c r="E44" s="223"/>
      <c r="F44" s="223"/>
      <c r="G44" s="224"/>
      <c r="H44" s="240"/>
      <c r="I44" s="240"/>
      <c r="J44" s="240"/>
      <c r="K44" s="240"/>
      <c r="L44" s="224"/>
    </row>
    <row r="45" spans="1:12" ht="15.75" x14ac:dyDescent="0.25">
      <c r="A45" s="223"/>
      <c r="B45" s="223"/>
      <c r="C45" s="223"/>
      <c r="D45" s="223"/>
      <c r="E45" s="223"/>
      <c r="F45" s="223"/>
      <c r="G45" s="224"/>
      <c r="H45" s="240"/>
      <c r="I45" s="240"/>
      <c r="J45" s="240"/>
      <c r="K45" s="240"/>
      <c r="L45" s="224"/>
    </row>
    <row r="46" spans="1:12" ht="15.75" x14ac:dyDescent="0.25">
      <c r="A46" s="223"/>
      <c r="B46" s="223"/>
      <c r="C46" s="223"/>
      <c r="D46" s="223"/>
      <c r="E46" s="223"/>
      <c r="F46" s="223"/>
      <c r="G46" s="224"/>
      <c r="H46" s="240"/>
      <c r="I46" s="240"/>
      <c r="J46" s="240"/>
      <c r="K46" s="240"/>
      <c r="L46" s="224"/>
    </row>
    <row r="47" spans="1:12" ht="15.75" x14ac:dyDescent="0.25">
      <c r="A47" s="223"/>
      <c r="B47" s="223"/>
      <c r="C47" s="223"/>
      <c r="D47" s="223"/>
      <c r="E47" s="223"/>
      <c r="F47" s="223"/>
      <c r="G47" s="224"/>
      <c r="H47" s="240"/>
      <c r="I47" s="240"/>
      <c r="J47" s="240"/>
      <c r="K47" s="240"/>
      <c r="L47" s="224"/>
    </row>
    <row r="48" spans="1:12" ht="15.75" x14ac:dyDescent="0.25">
      <c r="A48" s="223"/>
      <c r="B48" s="223"/>
      <c r="C48" s="223"/>
      <c r="D48" s="223"/>
      <c r="E48" s="223"/>
      <c r="F48" s="223"/>
      <c r="G48" s="224"/>
      <c r="H48" s="240"/>
      <c r="I48" s="240"/>
      <c r="J48" s="240"/>
      <c r="K48" s="240"/>
      <c r="L48" s="224"/>
    </row>
    <row r="49" spans="1:12" ht="15.75" x14ac:dyDescent="0.25">
      <c r="A49" s="223"/>
      <c r="B49" s="223"/>
      <c r="C49" s="223"/>
      <c r="D49" s="223"/>
      <c r="E49" s="223"/>
      <c r="F49" s="223"/>
      <c r="G49" s="224"/>
      <c r="H49" s="240"/>
      <c r="I49" s="240"/>
      <c r="J49" s="240"/>
      <c r="K49" s="240"/>
      <c r="L49" s="224"/>
    </row>
    <row r="50" spans="1:12" ht="15.75" x14ac:dyDescent="0.25">
      <c r="A50" s="223"/>
      <c r="B50" s="223"/>
      <c r="C50" s="223"/>
      <c r="D50" s="223"/>
      <c r="E50" s="223"/>
      <c r="F50" s="223"/>
      <c r="G50" s="224"/>
      <c r="H50" s="240"/>
      <c r="I50" s="240"/>
      <c r="J50" s="240"/>
      <c r="K50" s="240"/>
      <c r="L50" s="224"/>
    </row>
    <row r="51" spans="1:12" ht="15.75" x14ac:dyDescent="0.25">
      <c r="A51" s="223"/>
      <c r="B51" s="223"/>
      <c r="C51" s="223"/>
      <c r="D51" s="223"/>
      <c r="E51" s="223"/>
      <c r="F51" s="223"/>
      <c r="G51" s="224"/>
      <c r="H51" s="240"/>
      <c r="I51" s="240"/>
      <c r="J51" s="240"/>
      <c r="K51" s="240"/>
      <c r="L51" s="224"/>
    </row>
  </sheetData>
  <sheetProtection algorithmName="SHA-512" hashValue="oL5sGV59/nyDEDm5RDN6zNb8YzUAeKzvdgy/BpYd0s3ACnPurM/vO220hQbXuFk8Mk54C2zf8KxuQxxhK7BKKQ==" saltValue="ba6GaJec0GxhH3Ihtc+otQ==" spinCount="100000" sheet="1" objects="1" scenarios="1"/>
  <phoneticPr fontId="12" type="noConversion"/>
  <dataValidations count="11">
    <dataValidation type="list" allowBlank="1" showInputMessage="1" showErrorMessage="1" sqref="C2:C51" xr:uid="{00000000-0002-0000-0700-000000000000}">
      <formula1>INDIRECT(B2)</formula1>
    </dataValidation>
    <dataValidation type="list" allowBlank="1" showInputMessage="1" showErrorMessage="1" sqref="B2:B51" xr:uid="{00000000-0002-0000-0700-000001000000}">
      <formula1>Property</formula1>
    </dataValidation>
    <dataValidation type="list" allowBlank="1" showInputMessage="1" showErrorMessage="1" sqref="H2:H51" xr:uid="{00000000-0002-0000-0700-000002000000}">
      <formula1>wall_type</formula1>
    </dataValidation>
    <dataValidation type="list" allowBlank="1" showInputMessage="1" showErrorMessage="1" sqref="K2:K51" xr:uid="{00000000-0002-0000-0700-000003000000}">
      <formula1>INDIRECT(SUBSTITUTE(I2," ","_"))</formula1>
    </dataValidation>
    <dataValidation type="list" allowBlank="1" showInputMessage="1" showErrorMessage="1" sqref="J2:J51" xr:uid="{00000000-0002-0000-0700-000004000000}">
      <formula1>ESH_type</formula1>
    </dataValidation>
    <dataValidation type="list" allowBlank="1" showInputMessage="1" showErrorMessage="1" sqref="E2:E51" xr:uid="{00000000-0002-0000-0700-000005000000}">
      <formula1>ESH_heatingfuel</formula1>
    </dataValidation>
    <dataValidation type="list" allowBlank="1" showInputMessage="1" showErrorMessage="1" sqref="F2:F51" xr:uid="{00000000-0002-0000-0700-000006000000}">
      <formula1>INDIRECT("ESH_"&amp;E2)</formula1>
    </dataValidation>
    <dataValidation type="whole" allowBlank="1" showInputMessage="1" showErrorMessage="1" errorTitle="ECO funding in Pence" error="between 1-100" promptTitle="ECO funding in Pence" prompt="between 1-100" sqref="L2:L51" xr:uid="{00000000-0002-0000-0700-000007000000}">
      <formula1>1</formula1>
      <formula2>100</formula2>
    </dataValidation>
    <dataValidation type="list" allowBlank="1" showInputMessage="1" showErrorMessage="1" sqref="D2:D51" xr:uid="{00000000-0002-0000-0700-000008000000}">
      <formula1>INDIRECT(B2&amp;"_"&amp;SUBSTITUTE(C2, " ", "_"))</formula1>
    </dataValidation>
    <dataValidation type="whole" allowBlank="1" showInputMessage="1" showErrorMessage="1" errorTitle="Percentage of property treated" error="Can be between 1-100" promptTitle="Percentage of property treated" prompt="between 1-100" sqref="G2:G51" xr:uid="{00000000-0002-0000-0700-000009000000}">
      <formula1>1</formula1>
      <formula2>100</formula2>
    </dataValidation>
    <dataValidation type="list" allowBlank="1" showInputMessage="1" showErrorMessage="1" sqref="I2:I51" xr:uid="{00000000-0002-0000-0700-00000A000000}">
      <formula1>IF($F2="Electric storage heaters", ESH_all_measure, ESH_upgrade_measure)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51"/>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4.42578125" style="6" customWidth="1"/>
    <col min="2" max="2" width="16" style="6" customWidth="1"/>
    <col min="3" max="3" width="20.42578125" style="6" bestFit="1" customWidth="1"/>
    <col min="4" max="4" width="19.28515625" style="6" customWidth="1"/>
    <col min="5" max="5" width="15.28515625" style="6" customWidth="1"/>
    <col min="6" max="6" width="25" style="6" customWidth="1"/>
    <col min="7" max="7" width="15.28515625" style="6" customWidth="1"/>
    <col min="8" max="8" width="25.7109375" style="6" customWidth="1"/>
    <col min="9" max="9" width="15.7109375" style="6" customWidth="1"/>
    <col min="10" max="10" width="25.42578125" style="6" customWidth="1"/>
    <col min="11" max="16384" width="9.140625" style="6"/>
  </cols>
  <sheetData>
    <row r="1" spans="1:10" ht="15.75" x14ac:dyDescent="0.25">
      <c r="A1" s="10" t="s">
        <v>263</v>
      </c>
      <c r="B1" s="10" t="s">
        <v>52</v>
      </c>
      <c r="C1" s="10" t="s">
        <v>53</v>
      </c>
      <c r="D1" s="10" t="s">
        <v>54</v>
      </c>
      <c r="E1" s="10" t="s">
        <v>12</v>
      </c>
      <c r="F1" s="10" t="s">
        <v>13</v>
      </c>
      <c r="G1" s="10" t="s">
        <v>282</v>
      </c>
      <c r="H1" s="222" t="s">
        <v>128</v>
      </c>
      <c r="I1" s="10" t="s">
        <v>81</v>
      </c>
      <c r="J1" s="10" t="s">
        <v>142</v>
      </c>
    </row>
    <row r="2" spans="1:10" ht="15.75" x14ac:dyDescent="0.25">
      <c r="A2" s="223"/>
      <c r="B2" s="223"/>
      <c r="C2" s="223"/>
      <c r="D2" s="223"/>
      <c r="E2" s="223"/>
      <c r="F2" s="223"/>
      <c r="G2" s="224"/>
      <c r="H2" s="240"/>
      <c r="I2" s="224"/>
      <c r="J2" s="224"/>
    </row>
    <row r="3" spans="1:10" ht="15.75" x14ac:dyDescent="0.25">
      <c r="A3" s="223"/>
      <c r="B3" s="223"/>
      <c r="C3" s="223"/>
      <c r="D3" s="223"/>
      <c r="E3" s="223"/>
      <c r="F3" s="223"/>
      <c r="G3" s="224"/>
      <c r="H3" s="240"/>
      <c r="I3" s="224"/>
      <c r="J3" s="224"/>
    </row>
    <row r="4" spans="1:10" ht="15.75" x14ac:dyDescent="0.25">
      <c r="A4" s="223"/>
      <c r="B4" s="223"/>
      <c r="C4" s="223"/>
      <c r="D4" s="223"/>
      <c r="E4" s="223"/>
      <c r="F4" s="223"/>
      <c r="G4" s="224"/>
      <c r="H4" s="240"/>
      <c r="I4" s="224"/>
      <c r="J4" s="224"/>
    </row>
    <row r="5" spans="1:10" ht="15.75" x14ac:dyDescent="0.25">
      <c r="A5" s="223"/>
      <c r="B5" s="223"/>
      <c r="C5" s="223"/>
      <c r="D5" s="223"/>
      <c r="E5" s="223"/>
      <c r="F5" s="223"/>
      <c r="G5" s="224"/>
      <c r="H5" s="240"/>
      <c r="I5" s="224"/>
      <c r="J5" s="224"/>
    </row>
    <row r="6" spans="1:10" ht="15.75" x14ac:dyDescent="0.25">
      <c r="A6" s="223"/>
      <c r="B6" s="223"/>
      <c r="C6" s="223"/>
      <c r="D6" s="223"/>
      <c r="E6" s="223"/>
      <c r="F6" s="223"/>
      <c r="G6" s="224"/>
      <c r="H6" s="240"/>
      <c r="I6" s="224"/>
      <c r="J6" s="224"/>
    </row>
    <row r="7" spans="1:10" ht="15.75" x14ac:dyDescent="0.25">
      <c r="A7" s="223"/>
      <c r="B7" s="223"/>
      <c r="C7" s="223"/>
      <c r="D7" s="223"/>
      <c r="E7" s="223"/>
      <c r="F7" s="223"/>
      <c r="G7" s="224"/>
      <c r="H7" s="240"/>
      <c r="I7" s="224"/>
      <c r="J7" s="224"/>
    </row>
    <row r="8" spans="1:10" ht="15.75" x14ac:dyDescent="0.25">
      <c r="A8" s="223"/>
      <c r="B8" s="223"/>
      <c r="C8" s="223"/>
      <c r="D8" s="223"/>
      <c r="E8" s="223"/>
      <c r="F8" s="223"/>
      <c r="G8" s="224"/>
      <c r="H8" s="240"/>
      <c r="I8" s="224"/>
      <c r="J8" s="224"/>
    </row>
    <row r="9" spans="1:10" ht="15.75" x14ac:dyDescent="0.25">
      <c r="A9" s="223"/>
      <c r="B9" s="223"/>
      <c r="C9" s="223"/>
      <c r="D9" s="223"/>
      <c r="E9" s="223"/>
      <c r="F9" s="223"/>
      <c r="G9" s="224"/>
      <c r="H9" s="240"/>
      <c r="I9" s="224"/>
      <c r="J9" s="224"/>
    </row>
    <row r="10" spans="1:10" ht="15.75" x14ac:dyDescent="0.25">
      <c r="A10" s="223"/>
      <c r="B10" s="223"/>
      <c r="C10" s="223"/>
      <c r="D10" s="223"/>
      <c r="E10" s="223"/>
      <c r="F10" s="223"/>
      <c r="G10" s="224"/>
      <c r="H10" s="240"/>
      <c r="I10" s="224"/>
      <c r="J10" s="224"/>
    </row>
    <row r="11" spans="1:10" ht="15.75" x14ac:dyDescent="0.25">
      <c r="A11" s="223"/>
      <c r="B11" s="223"/>
      <c r="C11" s="223"/>
      <c r="D11" s="223"/>
      <c r="E11" s="223"/>
      <c r="F11" s="223"/>
      <c r="G11" s="224"/>
      <c r="H11" s="240"/>
      <c r="I11" s="224"/>
      <c r="J11" s="224"/>
    </row>
    <row r="12" spans="1:10" ht="15.75" x14ac:dyDescent="0.25">
      <c r="A12" s="223"/>
      <c r="B12" s="223"/>
      <c r="C12" s="223"/>
      <c r="D12" s="223"/>
      <c r="E12" s="223"/>
      <c r="F12" s="223"/>
      <c r="G12" s="224"/>
      <c r="H12" s="240"/>
      <c r="I12" s="224"/>
      <c r="J12" s="224"/>
    </row>
    <row r="13" spans="1:10" ht="15.75" x14ac:dyDescent="0.25">
      <c r="A13" s="223"/>
      <c r="B13" s="223"/>
      <c r="C13" s="223"/>
      <c r="D13" s="223"/>
      <c r="E13" s="223"/>
      <c r="F13" s="223"/>
      <c r="G13" s="224"/>
      <c r="H13" s="240"/>
      <c r="I13" s="224"/>
      <c r="J13" s="224"/>
    </row>
    <row r="14" spans="1:10" ht="15.75" x14ac:dyDescent="0.25">
      <c r="A14" s="223"/>
      <c r="B14" s="223"/>
      <c r="C14" s="223"/>
      <c r="D14" s="223"/>
      <c r="E14" s="223"/>
      <c r="F14" s="223"/>
      <c r="G14" s="224"/>
      <c r="H14" s="240"/>
      <c r="I14" s="224"/>
      <c r="J14" s="224"/>
    </row>
    <row r="15" spans="1:10" ht="15.75" x14ac:dyDescent="0.25">
      <c r="A15" s="223"/>
      <c r="B15" s="223"/>
      <c r="C15" s="223"/>
      <c r="D15" s="223"/>
      <c r="E15" s="223"/>
      <c r="F15" s="223"/>
      <c r="G15" s="224"/>
      <c r="H15" s="240"/>
      <c r="I15" s="224"/>
      <c r="J15" s="224"/>
    </row>
    <row r="16" spans="1:10" ht="15.75" x14ac:dyDescent="0.25">
      <c r="A16" s="223"/>
      <c r="B16" s="223"/>
      <c r="C16" s="223"/>
      <c r="D16" s="223"/>
      <c r="E16" s="223"/>
      <c r="F16" s="223"/>
      <c r="G16" s="224"/>
      <c r="H16" s="240"/>
      <c r="I16" s="224"/>
      <c r="J16" s="224"/>
    </row>
    <row r="17" spans="1:10" ht="15.75" x14ac:dyDescent="0.25">
      <c r="A17" s="223"/>
      <c r="B17" s="223"/>
      <c r="C17" s="223"/>
      <c r="D17" s="223"/>
      <c r="E17" s="223"/>
      <c r="F17" s="223"/>
      <c r="G17" s="224"/>
      <c r="H17" s="240"/>
      <c r="I17" s="224"/>
      <c r="J17" s="224"/>
    </row>
    <row r="18" spans="1:10" ht="15.75" x14ac:dyDescent="0.25">
      <c r="A18" s="223"/>
      <c r="B18" s="223"/>
      <c r="C18" s="223"/>
      <c r="D18" s="223"/>
      <c r="E18" s="223"/>
      <c r="F18" s="223"/>
      <c r="G18" s="224"/>
      <c r="H18" s="240"/>
      <c r="I18" s="224"/>
      <c r="J18" s="224"/>
    </row>
    <row r="19" spans="1:10" ht="15.75" x14ac:dyDescent="0.25">
      <c r="A19" s="223"/>
      <c r="B19" s="223"/>
      <c r="C19" s="223"/>
      <c r="D19" s="223"/>
      <c r="E19" s="223"/>
      <c r="F19" s="223"/>
      <c r="G19" s="224"/>
      <c r="H19" s="240"/>
      <c r="I19" s="224"/>
      <c r="J19" s="224"/>
    </row>
    <row r="20" spans="1:10" ht="15.75" x14ac:dyDescent="0.25">
      <c r="A20" s="223"/>
      <c r="B20" s="223"/>
      <c r="C20" s="223"/>
      <c r="D20" s="223"/>
      <c r="E20" s="223"/>
      <c r="F20" s="223"/>
      <c r="G20" s="224"/>
      <c r="H20" s="240"/>
      <c r="I20" s="224"/>
      <c r="J20" s="224"/>
    </row>
    <row r="21" spans="1:10" ht="15.75" x14ac:dyDescent="0.25">
      <c r="A21" s="223"/>
      <c r="B21" s="223"/>
      <c r="C21" s="223"/>
      <c r="D21" s="223"/>
      <c r="E21" s="223"/>
      <c r="F21" s="223"/>
      <c r="G21" s="224"/>
      <c r="H21" s="240"/>
      <c r="I21" s="224"/>
      <c r="J21" s="224"/>
    </row>
    <row r="22" spans="1:10" ht="15.75" x14ac:dyDescent="0.25">
      <c r="A22" s="223"/>
      <c r="B22" s="223"/>
      <c r="C22" s="223"/>
      <c r="D22" s="223"/>
      <c r="E22" s="223"/>
      <c r="F22" s="223"/>
      <c r="G22" s="224"/>
      <c r="H22" s="240"/>
      <c r="I22" s="224"/>
      <c r="J22" s="224"/>
    </row>
    <row r="23" spans="1:10" ht="15.75" x14ac:dyDescent="0.25">
      <c r="A23" s="223"/>
      <c r="B23" s="223"/>
      <c r="C23" s="223"/>
      <c r="D23" s="223"/>
      <c r="E23" s="223"/>
      <c r="F23" s="223"/>
      <c r="G23" s="224"/>
      <c r="H23" s="240"/>
      <c r="I23" s="224"/>
      <c r="J23" s="224"/>
    </row>
    <row r="24" spans="1:10" ht="15.75" x14ac:dyDescent="0.25">
      <c r="A24" s="223"/>
      <c r="B24" s="223"/>
      <c r="C24" s="223"/>
      <c r="D24" s="223"/>
      <c r="E24" s="223"/>
      <c r="F24" s="223"/>
      <c r="G24" s="224"/>
      <c r="H24" s="240"/>
      <c r="I24" s="224"/>
      <c r="J24" s="224"/>
    </row>
    <row r="25" spans="1:10" ht="15.75" x14ac:dyDescent="0.25">
      <c r="A25" s="223"/>
      <c r="B25" s="223"/>
      <c r="C25" s="223"/>
      <c r="D25" s="223"/>
      <c r="E25" s="223"/>
      <c r="F25" s="223"/>
      <c r="G25" s="224"/>
      <c r="H25" s="240"/>
      <c r="I25" s="224"/>
      <c r="J25" s="224"/>
    </row>
    <row r="26" spans="1:10" ht="15.75" x14ac:dyDescent="0.25">
      <c r="A26" s="223"/>
      <c r="B26" s="223"/>
      <c r="C26" s="223"/>
      <c r="D26" s="223"/>
      <c r="E26" s="223"/>
      <c r="F26" s="223"/>
      <c r="G26" s="224"/>
      <c r="H26" s="240"/>
      <c r="I26" s="224"/>
      <c r="J26" s="224"/>
    </row>
    <row r="27" spans="1:10" ht="15.75" x14ac:dyDescent="0.25">
      <c r="A27" s="223"/>
      <c r="B27" s="223"/>
      <c r="C27" s="223"/>
      <c r="D27" s="223"/>
      <c r="E27" s="223"/>
      <c r="F27" s="223"/>
      <c r="G27" s="224"/>
      <c r="H27" s="240"/>
      <c r="I27" s="224"/>
      <c r="J27" s="224"/>
    </row>
    <row r="28" spans="1:10" ht="15.75" x14ac:dyDescent="0.25">
      <c r="A28" s="223"/>
      <c r="B28" s="223"/>
      <c r="C28" s="223"/>
      <c r="D28" s="223"/>
      <c r="E28" s="223"/>
      <c r="F28" s="223"/>
      <c r="G28" s="224"/>
      <c r="H28" s="240"/>
      <c r="I28" s="224"/>
      <c r="J28" s="224"/>
    </row>
    <row r="29" spans="1:10" ht="15.75" x14ac:dyDescent="0.25">
      <c r="A29" s="223"/>
      <c r="B29" s="223"/>
      <c r="C29" s="223"/>
      <c r="D29" s="223"/>
      <c r="E29" s="223"/>
      <c r="F29" s="223"/>
      <c r="G29" s="224"/>
      <c r="H29" s="240"/>
      <c r="I29" s="224"/>
      <c r="J29" s="224"/>
    </row>
    <row r="30" spans="1:10" ht="15.75" x14ac:dyDescent="0.25">
      <c r="A30" s="223"/>
      <c r="B30" s="223"/>
      <c r="C30" s="223"/>
      <c r="D30" s="223"/>
      <c r="E30" s="223"/>
      <c r="F30" s="223"/>
      <c r="G30" s="224"/>
      <c r="H30" s="240"/>
      <c r="I30" s="224"/>
      <c r="J30" s="224"/>
    </row>
    <row r="31" spans="1:10" ht="15.75" x14ac:dyDescent="0.25">
      <c r="A31" s="223"/>
      <c r="B31" s="223"/>
      <c r="C31" s="223"/>
      <c r="D31" s="223"/>
      <c r="E31" s="223"/>
      <c r="F31" s="223"/>
      <c r="G31" s="224"/>
      <c r="H31" s="240"/>
      <c r="I31" s="224"/>
      <c r="J31" s="224"/>
    </row>
    <row r="32" spans="1:10" ht="15.75" x14ac:dyDescent="0.25">
      <c r="A32" s="223"/>
      <c r="B32" s="223"/>
      <c r="C32" s="223"/>
      <c r="D32" s="223"/>
      <c r="E32" s="223"/>
      <c r="F32" s="223"/>
      <c r="G32" s="224"/>
      <c r="H32" s="240"/>
      <c r="I32" s="224"/>
      <c r="J32" s="224"/>
    </row>
    <row r="33" spans="1:10" ht="15.75" x14ac:dyDescent="0.25">
      <c r="A33" s="223"/>
      <c r="B33" s="223"/>
      <c r="C33" s="223"/>
      <c r="D33" s="223"/>
      <c r="E33" s="223"/>
      <c r="F33" s="223"/>
      <c r="G33" s="224"/>
      <c r="H33" s="240"/>
      <c r="I33" s="224"/>
      <c r="J33" s="224"/>
    </row>
    <row r="34" spans="1:10" ht="15.75" x14ac:dyDescent="0.25">
      <c r="A34" s="223"/>
      <c r="B34" s="223"/>
      <c r="C34" s="223"/>
      <c r="D34" s="223"/>
      <c r="E34" s="223"/>
      <c r="F34" s="223"/>
      <c r="G34" s="224"/>
      <c r="H34" s="240"/>
      <c r="I34" s="224"/>
      <c r="J34" s="224"/>
    </row>
    <row r="35" spans="1:10" ht="15.75" x14ac:dyDescent="0.25">
      <c r="A35" s="223"/>
      <c r="B35" s="223"/>
      <c r="C35" s="223"/>
      <c r="D35" s="223"/>
      <c r="E35" s="223"/>
      <c r="F35" s="223"/>
      <c r="G35" s="224"/>
      <c r="H35" s="240"/>
      <c r="I35" s="224"/>
      <c r="J35" s="224"/>
    </row>
    <row r="36" spans="1:10" ht="15.75" x14ac:dyDescent="0.25">
      <c r="A36" s="223"/>
      <c r="B36" s="223"/>
      <c r="C36" s="223"/>
      <c r="D36" s="223"/>
      <c r="E36" s="223"/>
      <c r="F36" s="223"/>
      <c r="G36" s="224"/>
      <c r="H36" s="240"/>
      <c r="I36" s="224"/>
      <c r="J36" s="224"/>
    </row>
    <row r="37" spans="1:10" ht="15.75" x14ac:dyDescent="0.25">
      <c r="A37" s="223"/>
      <c r="B37" s="223"/>
      <c r="C37" s="223"/>
      <c r="D37" s="223"/>
      <c r="E37" s="223"/>
      <c r="F37" s="223"/>
      <c r="G37" s="224"/>
      <c r="H37" s="240"/>
      <c r="I37" s="224"/>
      <c r="J37" s="224"/>
    </row>
    <row r="38" spans="1:10" ht="15.75" x14ac:dyDescent="0.25">
      <c r="A38" s="223"/>
      <c r="B38" s="223"/>
      <c r="C38" s="223"/>
      <c r="D38" s="223"/>
      <c r="E38" s="223"/>
      <c r="F38" s="223"/>
      <c r="G38" s="224"/>
      <c r="H38" s="240"/>
      <c r="I38" s="224"/>
      <c r="J38" s="224"/>
    </row>
    <row r="39" spans="1:10" ht="15.75" x14ac:dyDescent="0.25">
      <c r="A39" s="223"/>
      <c r="B39" s="223"/>
      <c r="C39" s="223"/>
      <c r="D39" s="223"/>
      <c r="E39" s="223"/>
      <c r="F39" s="223"/>
      <c r="G39" s="224"/>
      <c r="H39" s="240"/>
      <c r="I39" s="224"/>
      <c r="J39" s="224"/>
    </row>
    <row r="40" spans="1:10" ht="15.75" x14ac:dyDescent="0.25">
      <c r="A40" s="223"/>
      <c r="B40" s="223"/>
      <c r="C40" s="223"/>
      <c r="D40" s="223"/>
      <c r="E40" s="223"/>
      <c r="F40" s="223"/>
      <c r="G40" s="224"/>
      <c r="H40" s="240"/>
      <c r="I40" s="224"/>
      <c r="J40" s="224"/>
    </row>
    <row r="41" spans="1:10" ht="15.75" x14ac:dyDescent="0.25">
      <c r="A41" s="223"/>
      <c r="B41" s="223"/>
      <c r="C41" s="223"/>
      <c r="D41" s="223"/>
      <c r="E41" s="223"/>
      <c r="F41" s="223"/>
      <c r="G41" s="224"/>
      <c r="H41" s="240"/>
      <c r="I41" s="224"/>
      <c r="J41" s="224"/>
    </row>
    <row r="42" spans="1:10" ht="15.75" x14ac:dyDescent="0.25">
      <c r="A42" s="223"/>
      <c r="B42" s="223"/>
      <c r="C42" s="223"/>
      <c r="D42" s="223"/>
      <c r="E42" s="223"/>
      <c r="F42" s="223"/>
      <c r="G42" s="224"/>
      <c r="H42" s="240"/>
      <c r="I42" s="224"/>
      <c r="J42" s="224"/>
    </row>
    <row r="43" spans="1:10" ht="15.75" x14ac:dyDescent="0.25">
      <c r="A43" s="223"/>
      <c r="B43" s="223"/>
      <c r="C43" s="223"/>
      <c r="D43" s="223"/>
      <c r="E43" s="223"/>
      <c r="F43" s="223"/>
      <c r="G43" s="224"/>
      <c r="H43" s="240"/>
      <c r="I43" s="224"/>
      <c r="J43" s="224"/>
    </row>
    <row r="44" spans="1:10" ht="15.75" x14ac:dyDescent="0.25">
      <c r="A44" s="223"/>
      <c r="B44" s="223"/>
      <c r="C44" s="223"/>
      <c r="D44" s="223"/>
      <c r="E44" s="223"/>
      <c r="F44" s="223"/>
      <c r="G44" s="224"/>
      <c r="H44" s="240"/>
      <c r="I44" s="224"/>
      <c r="J44" s="224"/>
    </row>
    <row r="45" spans="1:10" ht="15.75" x14ac:dyDescent="0.25">
      <c r="A45" s="223"/>
      <c r="B45" s="223"/>
      <c r="C45" s="223"/>
      <c r="D45" s="223"/>
      <c r="E45" s="223"/>
      <c r="F45" s="223"/>
      <c r="G45" s="224"/>
      <c r="H45" s="240"/>
      <c r="I45" s="224"/>
      <c r="J45" s="224"/>
    </row>
    <row r="46" spans="1:10" ht="15.75" x14ac:dyDescent="0.25">
      <c r="A46" s="223"/>
      <c r="B46" s="223"/>
      <c r="C46" s="223"/>
      <c r="D46" s="223"/>
      <c r="E46" s="223"/>
      <c r="F46" s="223"/>
      <c r="G46" s="224"/>
      <c r="H46" s="240"/>
      <c r="I46" s="224"/>
      <c r="J46" s="224"/>
    </row>
    <row r="47" spans="1:10" ht="15.75" x14ac:dyDescent="0.25">
      <c r="A47" s="223"/>
      <c r="B47" s="223"/>
      <c r="C47" s="223"/>
      <c r="D47" s="223"/>
      <c r="E47" s="223"/>
      <c r="F47" s="223"/>
      <c r="G47" s="224"/>
      <c r="H47" s="240"/>
      <c r="I47" s="224"/>
      <c r="J47" s="224"/>
    </row>
    <row r="48" spans="1:10" ht="15.75" x14ac:dyDescent="0.25">
      <c r="A48" s="223"/>
      <c r="B48" s="223"/>
      <c r="C48" s="223"/>
      <c r="D48" s="223"/>
      <c r="E48" s="223"/>
      <c r="F48" s="223"/>
      <c r="G48" s="224"/>
      <c r="H48" s="240"/>
      <c r="I48" s="224"/>
      <c r="J48" s="224"/>
    </row>
    <row r="49" spans="1:10" ht="15.75" x14ac:dyDescent="0.25">
      <c r="A49" s="223"/>
      <c r="B49" s="223"/>
      <c r="C49" s="223"/>
      <c r="D49" s="223"/>
      <c r="E49" s="223"/>
      <c r="F49" s="223"/>
      <c r="G49" s="224"/>
      <c r="H49" s="240"/>
      <c r="I49" s="224"/>
      <c r="J49" s="224"/>
    </row>
    <row r="50" spans="1:10" ht="15.75" x14ac:dyDescent="0.25">
      <c r="A50" s="223"/>
      <c r="B50" s="223"/>
      <c r="C50" s="223"/>
      <c r="D50" s="223"/>
      <c r="E50" s="223"/>
      <c r="F50" s="223"/>
      <c r="G50" s="224"/>
      <c r="H50" s="240"/>
      <c r="I50" s="224"/>
      <c r="J50" s="224"/>
    </row>
    <row r="51" spans="1:10" ht="15.75" x14ac:dyDescent="0.25">
      <c r="A51" s="223"/>
      <c r="B51" s="223"/>
      <c r="C51" s="223"/>
      <c r="D51" s="223"/>
      <c r="E51" s="223"/>
      <c r="F51" s="223"/>
      <c r="G51" s="224"/>
      <c r="H51" s="240"/>
      <c r="I51" s="224"/>
      <c r="J51" s="224"/>
    </row>
  </sheetData>
  <sheetProtection algorithmName="SHA-512" hashValue="IOw6RBvUgjYgS++L20OAhOzEMXvPqZIng9KZvH7z/z/x4t39eG9iiX/ifMU1riJ9UUhly3VrliNCpn3iY4XFwQ==" saltValue="Gk2IOB/2xK9LX/Pz417QfA==" spinCount="100000" sheet="1" objects="1" scenarios="1"/>
  <dataValidations count="8">
    <dataValidation type="list" allowBlank="1" showInputMessage="1" showErrorMessage="1" sqref="B2:B51" xr:uid="{00000000-0002-0000-0800-000000000000}">
      <formula1>Property</formula1>
    </dataValidation>
    <dataValidation type="list" allowBlank="1" showInputMessage="1" showErrorMessage="1" sqref="C2:C51 F2:F51" xr:uid="{00000000-0002-0000-0800-000001000000}">
      <formula1>INDIRECT(B2)</formula1>
    </dataValidation>
    <dataValidation type="list" allowBlank="1" showInputMessage="1" showErrorMessage="1" sqref="E2:E51" xr:uid="{00000000-0002-0000-0800-000002000000}">
      <formula1>Heatingfuel</formula1>
    </dataValidation>
    <dataValidation type="whole" allowBlank="1" showInputMessage="1" showErrorMessage="1" errorTitle="ECO funding in Pence" error="between 1-100" promptTitle="ECO funding in Pence" prompt="between 1-100" sqref="J2:J51" xr:uid="{00000000-0002-0000-0800-000003000000}">
      <formula1>1</formula1>
      <formula2>100</formula2>
    </dataValidation>
    <dataValidation type="list" allowBlank="1" showInputMessage="1" showErrorMessage="1" sqref="H2:H51" xr:uid="{00000000-0002-0000-0800-000004000000}">
      <formula1>RIRI_Residualarea</formula1>
    </dataValidation>
    <dataValidation type="whole" allowBlank="1" showInputMessage="1" showErrorMessage="1" errorTitle="Percentage of property treated" error="Can be between 1-100" promptTitle="Percentage of property treated" prompt="between 1-100" sqref="G2:G51" xr:uid="{00000000-0002-0000-0800-000005000000}">
      <formula1>1</formula1>
      <formula2>100</formula2>
    </dataValidation>
    <dataValidation type="list" allowBlank="1" showInputMessage="1" showErrorMessage="1" sqref="D2:D51" xr:uid="{00000000-0002-0000-0800-000006000000}">
      <formula1>INDIRECT(B2&amp;"_"&amp;SUBSTITUTE(C2, " ", "_"))</formula1>
    </dataValidation>
    <dataValidation type="list" allowBlank="1" showInputMessage="1" showErrorMessage="1" sqref="I2:I51" xr:uid="{00000000-0002-0000-0800-000007000000}">
      <formula1>IF(E2="Gas", Gas_uplift, nongas_uplift)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185</vt:i4>
      </vt:variant>
    </vt:vector>
  </HeadingPairs>
  <TitlesOfParts>
    <vt:vector size="200" baseType="lpstr">
      <vt:lpstr>Note</vt:lpstr>
      <vt:lpstr>CWI</vt:lpstr>
      <vt:lpstr>LI</vt:lpstr>
      <vt:lpstr>Boiler</vt:lpstr>
      <vt:lpstr>SWI</vt:lpstr>
      <vt:lpstr>HeatingControls</vt:lpstr>
      <vt:lpstr>ESH</vt:lpstr>
      <vt:lpstr>RIRI</vt:lpstr>
      <vt:lpstr>UFI</vt:lpstr>
      <vt:lpstr>FRI</vt:lpstr>
      <vt:lpstr>DP</vt:lpstr>
      <vt:lpstr>WG</vt:lpstr>
      <vt:lpstr>PHI</vt:lpstr>
      <vt:lpstr>Solar</vt:lpstr>
      <vt:lpstr>HPEDoors</vt:lpstr>
      <vt:lpstr>Air_oil_hybrid_heat_pump</vt:lpstr>
      <vt:lpstr>ASHP_central_heating</vt:lpstr>
      <vt:lpstr>Biomass_district_heating_system</vt:lpstr>
      <vt:lpstr>Biomass_wood_central_heating</vt:lpstr>
      <vt:lpstr>Biomass_wood_room_heating</vt:lpstr>
      <vt:lpstr>Boiler_uplift</vt:lpstr>
      <vt:lpstr>Bottled_LPG_back_boiler_to_radiators</vt:lpstr>
      <vt:lpstr>Bottled_LPG_boiler</vt:lpstr>
      <vt:lpstr>Bottled_LPG_fire_with_back_boiler</vt:lpstr>
      <vt:lpstr>Bottled_LPG_range_cooker_boiler</vt:lpstr>
      <vt:lpstr>Bottled_LPG_room_heaters</vt:lpstr>
      <vt:lpstr>bottledlpg</vt:lpstr>
      <vt:lpstr>Broken_boiler_replacement</vt:lpstr>
      <vt:lpstr>Broken_boiler_replacement_oil</vt:lpstr>
      <vt:lpstr>Broken_ESH_replacement</vt:lpstr>
      <vt:lpstr>bulklpg</vt:lpstr>
      <vt:lpstr>Bungalow</vt:lpstr>
      <vt:lpstr>Bungalow_Detached</vt:lpstr>
      <vt:lpstr>Bungalow_End_Terrace</vt:lpstr>
      <vt:lpstr>Bungalow_EndTerrace</vt:lpstr>
      <vt:lpstr>Bungalow_Mid_Terrace</vt:lpstr>
      <vt:lpstr>Bungalow_MidTerrace</vt:lpstr>
      <vt:lpstr>Bungalow_Semi_Detached</vt:lpstr>
      <vt:lpstr>Bungalow_SemiDetached</vt:lpstr>
      <vt:lpstr>controls</vt:lpstr>
      <vt:lpstr>country</vt:lpstr>
      <vt:lpstr>CWI</vt:lpstr>
      <vt:lpstr>CWI_Partial_fill</vt:lpstr>
      <vt:lpstr>CWIInstallation</vt:lpstr>
      <vt:lpstr>Door_Uplift</vt:lpstr>
      <vt:lpstr>DoorGlazing</vt:lpstr>
      <vt:lpstr>DoubleParkHome</vt:lpstr>
      <vt:lpstr>DraughtProofing_Uplift</vt:lpstr>
      <vt:lpstr>Electric_boiler</vt:lpstr>
      <vt:lpstr>Electric_ceiling_heaters</vt:lpstr>
      <vt:lpstr>Electric_room_heaters</vt:lpstr>
      <vt:lpstr>Electric_storage_heaters</vt:lpstr>
      <vt:lpstr>Electric_underfloor_heating</vt:lpstr>
      <vt:lpstr>Electric_warm_air_system</vt:lpstr>
      <vt:lpstr>Electricity</vt:lpstr>
      <vt:lpstr>England_Wales_Cavity</vt:lpstr>
      <vt:lpstr>England_Wales_Cob</vt:lpstr>
      <vt:lpstr>England_Wales_Filled_cavity_as_built</vt:lpstr>
      <vt:lpstr>England_Wales_Solid_brick</vt:lpstr>
      <vt:lpstr>England_Wales_Stone</vt:lpstr>
      <vt:lpstr>England_Wales_System_build</vt:lpstr>
      <vt:lpstr>England_Wales_Timber_frame</vt:lpstr>
      <vt:lpstr>EPS_200100</vt:lpstr>
      <vt:lpstr>EPS_200170</vt:lpstr>
      <vt:lpstr>EPS_200200</vt:lpstr>
      <vt:lpstr>EPS_20045</vt:lpstr>
      <vt:lpstr>EPS_20060</vt:lpstr>
      <vt:lpstr>EPS_70_100_150100</vt:lpstr>
      <vt:lpstr>EPS_70_100_150170</vt:lpstr>
      <vt:lpstr>EPS_70_100_150200</vt:lpstr>
      <vt:lpstr>EPS_70_100_15045</vt:lpstr>
      <vt:lpstr>EPS_70_100_15060</vt:lpstr>
      <vt:lpstr>ESH_all_measure</vt:lpstr>
      <vt:lpstr>ESH_BottledLPG</vt:lpstr>
      <vt:lpstr>ESH_BulkLPG</vt:lpstr>
      <vt:lpstr>ESH_Electricity</vt:lpstr>
      <vt:lpstr>ESH_gas</vt:lpstr>
      <vt:lpstr>ESH_heatingfuel</vt:lpstr>
      <vt:lpstr>ESH_measure</vt:lpstr>
      <vt:lpstr>ESH_None</vt:lpstr>
      <vt:lpstr>ESH_Oil</vt:lpstr>
      <vt:lpstr>ESH_Repair</vt:lpstr>
      <vt:lpstr>ESH_SolidFossilFuel</vt:lpstr>
      <vt:lpstr>ESH_type</vt:lpstr>
      <vt:lpstr>ESH_Upgrade</vt:lpstr>
      <vt:lpstr>ESH_upgrade_measure</vt:lpstr>
      <vt:lpstr>Flat</vt:lpstr>
      <vt:lpstr>Flat_≤2_external_walls</vt:lpstr>
      <vt:lpstr>Flat_≥3_external_walls</vt:lpstr>
      <vt:lpstr>FRI_Uplift</vt:lpstr>
      <vt:lpstr>Gas</vt:lpstr>
      <vt:lpstr>Gas_back_boiler_to_radiators</vt:lpstr>
      <vt:lpstr>Gas_boiler</vt:lpstr>
      <vt:lpstr>Gas_district_heating_system</vt:lpstr>
      <vt:lpstr>Gas_fire_with_back_boiler</vt:lpstr>
      <vt:lpstr>Gas_range_cooker</vt:lpstr>
      <vt:lpstr>Gas_room_heaters</vt:lpstr>
      <vt:lpstr>Gas_uplift</vt:lpstr>
      <vt:lpstr>Gas_warm_air_system</vt:lpstr>
      <vt:lpstr>Graphite_Enhanced_EPS100</vt:lpstr>
      <vt:lpstr>Graphite_Enhanced_EPS170</vt:lpstr>
      <vt:lpstr>Graphite_Enhanced_EPS200</vt:lpstr>
      <vt:lpstr>Graphite_Enhanced_EPS45</vt:lpstr>
      <vt:lpstr>Graphite_Enhanced_EPS60</vt:lpstr>
      <vt:lpstr>GSHP_central_heating</vt:lpstr>
      <vt:lpstr>GSHP_district_heating_system</vt:lpstr>
      <vt:lpstr>HC_BottledLPG</vt:lpstr>
      <vt:lpstr>HC_BulkLPG</vt:lpstr>
      <vt:lpstr>HC_Electricity</vt:lpstr>
      <vt:lpstr>HC_Gas</vt:lpstr>
      <vt:lpstr>HC_heatingfuel</vt:lpstr>
      <vt:lpstr>HC_HeatPump</vt:lpstr>
      <vt:lpstr>HC_Oil</vt:lpstr>
      <vt:lpstr>HC_SolidFossilFuel</vt:lpstr>
      <vt:lpstr>Heating_control_type</vt:lpstr>
      <vt:lpstr>Heating_control_type_gas</vt:lpstr>
      <vt:lpstr>Heating_control_uplift</vt:lpstr>
      <vt:lpstr>Heatingfuel</vt:lpstr>
      <vt:lpstr>heatpump</vt:lpstr>
      <vt:lpstr>House</vt:lpstr>
      <vt:lpstr>House_Detached</vt:lpstr>
      <vt:lpstr>House_End_Terrace</vt:lpstr>
      <vt:lpstr>House_EndTerrace</vt:lpstr>
      <vt:lpstr>House_Mid_Terrace</vt:lpstr>
      <vt:lpstr>House_MidTerrace</vt:lpstr>
      <vt:lpstr>House_Semi_Detached</vt:lpstr>
      <vt:lpstr>House_SemiDetached</vt:lpstr>
      <vt:lpstr>Insulationmaterial</vt:lpstr>
      <vt:lpstr>loftpre</vt:lpstr>
      <vt:lpstr>LPG_back_boiler_to_radiators</vt:lpstr>
      <vt:lpstr>LPG_boiler</vt:lpstr>
      <vt:lpstr>LPG_boiler_Special_Condition_18</vt:lpstr>
      <vt:lpstr>LPG_district_heating_system</vt:lpstr>
      <vt:lpstr>LPG_fire_with_back_boiler</vt:lpstr>
      <vt:lpstr>LPG_range_cooker_boiler</vt:lpstr>
      <vt:lpstr>LPG_room_heaters</vt:lpstr>
      <vt:lpstr>LPG_warm_air_system</vt:lpstr>
      <vt:lpstr>Maisonette</vt:lpstr>
      <vt:lpstr>Maisonette_≤2_external_walls</vt:lpstr>
      <vt:lpstr>Maisonette_≥3_external_walls</vt:lpstr>
      <vt:lpstr>Mineral_fibre100</vt:lpstr>
      <vt:lpstr>Mineral_fibre170</vt:lpstr>
      <vt:lpstr>Mineral_fibre200</vt:lpstr>
      <vt:lpstr>Mineral_fibre45</vt:lpstr>
      <vt:lpstr>Mineral_fibre60</vt:lpstr>
      <vt:lpstr>na</vt:lpstr>
      <vt:lpstr>No_heating_present</vt:lpstr>
      <vt:lpstr>none</vt:lpstr>
      <vt:lpstr>nongas_uplift</vt:lpstr>
      <vt:lpstr>Oil</vt:lpstr>
      <vt:lpstr>Oil_boiler</vt:lpstr>
      <vt:lpstr>Oil_district_heating_system</vt:lpstr>
      <vt:lpstr>Oil_range_cooker_boiler</vt:lpstr>
      <vt:lpstr>Oil_room_heaters</vt:lpstr>
      <vt:lpstr>Oil_warm_air_system</vt:lpstr>
      <vt:lpstr>Park_home_detachment</vt:lpstr>
      <vt:lpstr>ParkHome</vt:lpstr>
      <vt:lpstr>ParkHome_Installation</vt:lpstr>
      <vt:lpstr>ParkHome_Uplift</vt:lpstr>
      <vt:lpstr>Party_wall_insulation</vt:lpstr>
      <vt:lpstr>Phenolic100</vt:lpstr>
      <vt:lpstr>Phenolic170</vt:lpstr>
      <vt:lpstr>Phenolic200</vt:lpstr>
      <vt:lpstr>Phenolic45</vt:lpstr>
      <vt:lpstr>Phenolic60</vt:lpstr>
      <vt:lpstr>PIR_100</vt:lpstr>
      <vt:lpstr>PIR_170</vt:lpstr>
      <vt:lpstr>PIR_200</vt:lpstr>
      <vt:lpstr>PIR_45</vt:lpstr>
      <vt:lpstr>PIR_60</vt:lpstr>
      <vt:lpstr>post_install_heating</vt:lpstr>
      <vt:lpstr>post_install_heating_oil</vt:lpstr>
      <vt:lpstr>Property</vt:lpstr>
      <vt:lpstr>RIRI_Residualarea</vt:lpstr>
      <vt:lpstr>RIRI_Uplift</vt:lpstr>
      <vt:lpstr>Scotland_Cavity</vt:lpstr>
      <vt:lpstr>Scotland_Cob</vt:lpstr>
      <vt:lpstr>Scotland_Filled_cavity_as_built</vt:lpstr>
      <vt:lpstr>Scotland_Solid_brick</vt:lpstr>
      <vt:lpstr>Scotland_Stone</vt:lpstr>
      <vt:lpstr>Scotland_System_build</vt:lpstr>
      <vt:lpstr>Scotland_Timber_frame</vt:lpstr>
      <vt:lpstr>SingleParkHome</vt:lpstr>
      <vt:lpstr>Solar_Electricity</vt:lpstr>
      <vt:lpstr>Solar_heatingfuel</vt:lpstr>
      <vt:lpstr>Solar_HeatPump</vt:lpstr>
      <vt:lpstr>Solar_None</vt:lpstr>
      <vt:lpstr>Solar_Uplift</vt:lpstr>
      <vt:lpstr>Solid_fossil_fuel_back_boiler_to_radiators</vt:lpstr>
      <vt:lpstr>Solid_fossil_fuel_boiler</vt:lpstr>
      <vt:lpstr>Solid_fossil_fuel_fire_with_back_boiler</vt:lpstr>
      <vt:lpstr>Solid_fossil_fuel_room_heaters</vt:lpstr>
      <vt:lpstr>Solidfossilfuel</vt:lpstr>
      <vt:lpstr>SWIInstallation</vt:lpstr>
      <vt:lpstr>SWIWalls</vt:lpstr>
      <vt:lpstr>UFI_Installation</vt:lpstr>
      <vt:lpstr>UFI_Uplift</vt:lpstr>
      <vt:lpstr>wall_type</vt:lpstr>
      <vt:lpstr>WGlazing_Installation</vt:lpstr>
      <vt:lpstr>WGlazing_Uplift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ECO3 scoring tool batch function</dc:title>
  <dc:creator>Resourcematics</dc:creator>
  <cp:keywords>ECO3;scoring tool</cp:keywords>
  <cp:lastModifiedBy>Apat-dell</cp:lastModifiedBy>
  <dcterms:created xsi:type="dcterms:W3CDTF">2021-02-09T16:26:50Z</dcterms:created>
  <dcterms:modified xsi:type="dcterms:W3CDTF">2021-03-03T16:28:49Z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